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Z w Łęczycy\Desktop\10. BioChemia II - 2019\3. Ogłoszenia\1. INTERN\"/>
    </mc:Choice>
  </mc:AlternateContent>
  <xr:revisionPtr revIDLastSave="0" documentId="8_{556C882F-CFB0-41FF-8A88-E69A8EDDF4DC}" xr6:coauthVersionLast="43" xr6:coauthVersionMax="43" xr10:uidLastSave="{00000000-0000-0000-0000-000000000000}"/>
  <bookViews>
    <workbookView xWindow="-120" yWindow="-120" windowWidth="20730" windowHeight="11160" xr2:uid="{470E5BCF-9EE3-4443-BEA5-EEAA07F80F7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J58" i="1" s="1"/>
  <c r="I56" i="1"/>
  <c r="J56" i="1" s="1"/>
  <c r="I54" i="1" l="1"/>
  <c r="J54" i="1" s="1"/>
  <c r="I53" i="1"/>
  <c r="J53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</calcChain>
</file>

<file path=xl/sharedStrings.xml><?xml version="1.0" encoding="utf-8"?>
<sst xmlns="http://schemas.openxmlformats.org/spreadsheetml/2006/main" count="114" uniqueCount="97">
  <si>
    <t>ZAŁĄCZNIK   NR  10</t>
  </si>
  <si>
    <t xml:space="preserve">Wykaz zapotrzebowania na odczynniki do biochemii </t>
  </si>
  <si>
    <t>Lp.</t>
  </si>
  <si>
    <t>wymagania dotyczące metody</t>
  </si>
  <si>
    <r>
      <rPr>
        <u/>
        <sz val="10"/>
        <rFont val="Arial"/>
        <family val="2"/>
        <charset val="238"/>
      </rPr>
      <t>zapotrzebowanie</t>
    </r>
    <r>
      <rPr>
        <sz val="10"/>
        <rFont val="Arial"/>
        <family val="2"/>
        <charset val="238"/>
      </rPr>
      <t xml:space="preserve">: 
</t>
    </r>
    <r>
      <rPr>
        <sz val="8"/>
        <rFont val="Arial"/>
        <family val="2"/>
        <charset val="238"/>
      </rPr>
      <t>- liczba planowanych oznaczeń
- ilość mat. kontrol.</t>
    </r>
  </si>
  <si>
    <t>Wielkość opakowania</t>
  </si>
  <si>
    <t>Ilość opakowań na czas trwania umowy</t>
  </si>
  <si>
    <t>Cena 
1 opakow. netto</t>
  </si>
  <si>
    <t>VAT</t>
  </si>
  <si>
    <t>Wartość łączna netto</t>
  </si>
  <si>
    <t>Wartość łączna brutto</t>
  </si>
  <si>
    <t>Albumina</t>
  </si>
  <si>
    <t>zieleń bromokrezolowa</t>
  </si>
  <si>
    <t>Alkohol etylowy</t>
  </si>
  <si>
    <t>dehydrogenaza alkoholowa</t>
  </si>
  <si>
    <t>Aminotransferaza alaninowa ALT</t>
  </si>
  <si>
    <t>IFCC</t>
  </si>
  <si>
    <t>Aminotransferaza asparaginowa AST</t>
  </si>
  <si>
    <t>α-Amylaza direct substrate</t>
  </si>
  <si>
    <t>substrat bezpośredni</t>
  </si>
  <si>
    <t>Białko całkowite</t>
  </si>
  <si>
    <t>biuretowa</t>
  </si>
  <si>
    <r>
      <t>Białko C-</t>
    </r>
    <r>
      <rPr>
        <sz val="10"/>
        <color theme="1"/>
        <rFont val="Arial"/>
        <family val="2"/>
        <charset val="238"/>
      </rPr>
      <t>reaktywne</t>
    </r>
    <r>
      <rPr>
        <sz val="10"/>
        <rFont val="Arial"/>
        <family val="2"/>
        <charset val="238"/>
      </rPr>
      <t xml:space="preserve"> (CRP)</t>
    </r>
  </si>
  <si>
    <t>turbidymetryczna,
minimalny zakres pomiarowy: 1,3-300 mg/l</t>
  </si>
  <si>
    <t>Białko w moczu i PMR</t>
  </si>
  <si>
    <t>czerwień pirogalolu</t>
  </si>
  <si>
    <t>Bilirubina całkowita</t>
  </si>
  <si>
    <t>z cetrymidem</t>
  </si>
  <si>
    <t>Bilirubina bezpośrednia</t>
  </si>
  <si>
    <t>Cholesterol</t>
  </si>
  <si>
    <t>oksydaza cholesterolowa / peroksydaza</t>
  </si>
  <si>
    <t xml:space="preserve">Cholesterol HDL Direct </t>
  </si>
  <si>
    <t>bezpośrednia z detergentem</t>
  </si>
  <si>
    <t xml:space="preserve">Fosfataza alkaliczna (ALP) </t>
  </si>
  <si>
    <t>IFCC, bufor AMP</t>
  </si>
  <si>
    <t>Fosfor</t>
  </si>
  <si>
    <t>fosforomolibdenian</t>
  </si>
  <si>
    <t>Gamma glutamylotransferaza (GGT)</t>
  </si>
  <si>
    <t>Glukoza</t>
  </si>
  <si>
    <t>oksydaza glukozowa / peroksydaza</t>
  </si>
  <si>
    <t>Kinaza kreatynowa –MB (CK-MB)</t>
  </si>
  <si>
    <t>immunoinhibicja</t>
  </si>
  <si>
    <t>Kreatynina</t>
  </si>
  <si>
    <t>pikrynian alkaliczny</t>
  </si>
  <si>
    <t>Kwas moczowy</t>
  </si>
  <si>
    <t>urykaza / peroksydaza</t>
  </si>
  <si>
    <t>Lipaza</t>
  </si>
  <si>
    <t>kolorymetryczna</t>
  </si>
  <si>
    <t>Magnez</t>
  </si>
  <si>
    <t>błękit ksylidylu</t>
  </si>
  <si>
    <t>Mleczany</t>
  </si>
  <si>
    <t>oksydaza mleczanowa /peroksydaza</t>
  </si>
  <si>
    <t>Mocznik / Bun UV</t>
  </si>
  <si>
    <t>ureaza / dehydrogenaza glutaminianowa</t>
  </si>
  <si>
    <t>Triglicerydy</t>
  </si>
  <si>
    <t>oksydaza glicerofosforanu / peroksydaza</t>
  </si>
  <si>
    <t>Wapń Arsenazo</t>
  </si>
  <si>
    <t>arsenazo III</t>
  </si>
  <si>
    <t>Żelazo – ferrozyna</t>
  </si>
  <si>
    <t>ferrozyna</t>
  </si>
  <si>
    <t>UIBC</t>
  </si>
  <si>
    <t xml:space="preserve">ISE </t>
  </si>
  <si>
    <t>ISE - komplet Na/K/Cl</t>
  </si>
  <si>
    <t>Kalibrator biochemiczny (ludzki)</t>
  </si>
  <si>
    <t xml:space="preserve">zawierający również HDL i mleczany, </t>
  </si>
  <si>
    <t>100 ml</t>
  </si>
  <si>
    <t>Surowica kontrolna biochemiczna (ludzka) – poz. I</t>
  </si>
  <si>
    <t xml:space="preserve">zawierająca również HDL,mleczany i ISE </t>
  </si>
  <si>
    <t>725 ml</t>
  </si>
  <si>
    <t>Surowica kontrolna biochemiczna (ludzka) – poz. II</t>
  </si>
  <si>
    <t>Surowica kontrolna reumatoidalna – poziom I</t>
  </si>
  <si>
    <t>fiolka max. 1ml</t>
  </si>
  <si>
    <t>18 ml</t>
  </si>
  <si>
    <t xml:space="preserve">Surowica kontrolna reumatoidalna – poziom II. </t>
  </si>
  <si>
    <t>kalibrator CRP</t>
  </si>
  <si>
    <t>fiolka max. 3ml</t>
  </si>
  <si>
    <t>Alkohol etylowy - kalibrator</t>
  </si>
  <si>
    <t>fiolka max. 5ml, trwałość po otwarciu min 2 m-ce</t>
  </si>
  <si>
    <t>90 ml</t>
  </si>
  <si>
    <t>kontrola alkohol – poziom I</t>
  </si>
  <si>
    <t>kontrola alkohol – poziom II</t>
  </si>
  <si>
    <t>kontrola CK-MB – poziom I</t>
  </si>
  <si>
    <t>12 ml</t>
  </si>
  <si>
    <t>kalibrator CKMB</t>
  </si>
  <si>
    <t>6 ml</t>
  </si>
  <si>
    <t>Kalibrator białka w moczu</t>
  </si>
  <si>
    <t>fiolka max. 5 ml</t>
  </si>
  <si>
    <t>30 ml</t>
  </si>
  <si>
    <t>Mocz kontrolny ludzki</t>
  </si>
  <si>
    <t>Naczynka pediatryczne</t>
  </si>
  <si>
    <t>6000 szt</t>
  </si>
  <si>
    <t>rodzaj oznaczenia</t>
  </si>
  <si>
    <t>Inne materiały</t>
  </si>
  <si>
    <t>Materiały kontrolne</t>
  </si>
  <si>
    <t>Odczynniki</t>
  </si>
  <si>
    <t>Materiały zużywalne  niezbędne do wykonania badań wymienionych w tabeli - wymienić :</t>
  </si>
  <si>
    <t>Materiały zużywalne niezbędne do prawidłowego funkcjonowania analizatorów - wymienić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</si>
</sst>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&quot; op.&quot;"/>
    <numFmt numFmtId="165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4"/>
      <color indexed="8"/>
      <name val="Czcionka tekstu podstawowego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2" xfId="1" applyBorder="1" applyAlignment="1">
      <alignment horizontal="left" vertical="center" wrapText="1"/>
    </xf>
    <xf numFmtId="0" fontId="6" fillId="0" borderId="0" xfId="0" applyFont="1"/>
    <xf numFmtId="0" fontId="3" fillId="0" borderId="3" xfId="1" applyBorder="1" applyAlignment="1">
      <alignment horizontal="center" vertical="center" wrapText="1"/>
    </xf>
    <xf numFmtId="0" fontId="3" fillId="0" borderId="3" xfId="1" applyBorder="1" applyAlignment="1">
      <alignment horizontal="left" vertical="center" wrapText="1" indent="1"/>
    </xf>
    <xf numFmtId="0" fontId="5" fillId="0" borderId="3" xfId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64" fontId="3" fillId="0" borderId="3" xfId="1" applyNumberFormat="1" applyBorder="1" applyAlignment="1">
      <alignment horizontal="center" vertical="center" wrapText="1"/>
    </xf>
    <xf numFmtId="165" fontId="3" fillId="0" borderId="3" xfId="2" applyNumberFormat="1" applyBorder="1" applyAlignment="1">
      <alignment horizontal="center" vertical="center" wrapText="1"/>
    </xf>
    <xf numFmtId="9" fontId="3" fillId="0" borderId="3" xfId="1" applyNumberFormat="1" applyBorder="1" applyAlignment="1">
      <alignment horizontal="center" vertical="center" wrapText="1"/>
    </xf>
    <xf numFmtId="44" fontId="3" fillId="0" borderId="3" xfId="2" applyBorder="1" applyAlignment="1">
      <alignment horizontal="center" vertical="center" wrapText="1"/>
    </xf>
    <xf numFmtId="0" fontId="3" fillId="0" borderId="4" xfId="1" applyBorder="1" applyAlignment="1">
      <alignment horizontal="left" vertical="center" wrapText="1" inden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64" fontId="3" fillId="0" borderId="4" xfId="1" applyNumberFormat="1" applyBorder="1" applyAlignment="1">
      <alignment horizontal="center" vertical="center" wrapText="1"/>
    </xf>
    <xf numFmtId="165" fontId="3" fillId="0" borderId="4" xfId="2" applyNumberForma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165" fontId="3" fillId="0" borderId="3" xfId="1" applyNumberForma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3" fillId="0" borderId="8" xfId="1" applyBorder="1" applyAlignment="1">
      <alignment horizontal="left" vertical="center" wrapText="1" indent="1"/>
    </xf>
    <xf numFmtId="0" fontId="5" fillId="0" borderId="7" xfId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3" fillId="0" borderId="7" xfId="1" applyNumberFormat="1" applyBorder="1" applyAlignment="1">
      <alignment horizontal="center" vertical="center" wrapText="1"/>
    </xf>
    <xf numFmtId="165" fontId="3" fillId="0" borderId="7" xfId="1" applyNumberFormat="1" applyBorder="1" applyAlignment="1">
      <alignment horizontal="center" vertical="center" wrapText="1"/>
    </xf>
    <xf numFmtId="9" fontId="3" fillId="0" borderId="7" xfId="1" applyNumberFormat="1" applyBorder="1" applyAlignment="1">
      <alignment horizontal="center" vertical="center" wrapText="1"/>
    </xf>
    <xf numFmtId="44" fontId="3" fillId="0" borderId="7" xfId="2" applyBorder="1" applyAlignment="1">
      <alignment horizontal="center" vertical="center" wrapText="1"/>
    </xf>
    <xf numFmtId="0" fontId="9" fillId="2" borderId="9" xfId="1" applyFont="1" applyFill="1" applyBorder="1" applyAlignment="1">
      <alignment horizontal="left" vertical="center" wrapText="1" indent="1"/>
    </xf>
    <xf numFmtId="3" fontId="3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4" xfId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3" fillId="0" borderId="4" xfId="1" applyNumberFormat="1" applyBorder="1" applyAlignment="1">
      <alignment horizontal="center" vertical="center" wrapText="1"/>
    </xf>
    <xf numFmtId="0" fontId="3" fillId="0" borderId="4" xfId="1" applyBorder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44" fontId="3" fillId="0" borderId="0" xfId="1" applyNumberFormat="1" applyAlignment="1">
      <alignment horizontal="center" vertical="center" wrapText="1"/>
    </xf>
    <xf numFmtId="9" fontId="3" fillId="0" borderId="0" xfId="1" applyNumberFormat="1" applyAlignment="1">
      <alignment horizontal="center" vertical="center" wrapText="1"/>
    </xf>
    <xf numFmtId="44" fontId="9" fillId="0" borderId="0" xfId="2" applyFont="1" applyAlignment="1">
      <alignment horizontal="center" vertical="center" wrapText="1"/>
    </xf>
    <xf numFmtId="9" fontId="3" fillId="0" borderId="4" xfId="1" applyNumberFormat="1" applyBorder="1" applyAlignment="1">
      <alignment horizontal="center" vertical="center" wrapText="1"/>
    </xf>
    <xf numFmtId="44" fontId="3" fillId="0" borderId="4" xfId="2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</cellXfs>
  <cellStyles count="3">
    <cellStyle name="Normalny" xfId="0" builtinId="0"/>
    <cellStyle name="Normalny 4" xfId="1" xr:uid="{FD766B19-C48C-4F83-BF77-680E6840647E}"/>
    <cellStyle name="Walutowy 3" xfId="2" xr:uid="{EE0A0B87-F5F1-4CD3-B996-1125669C3E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96BC-DB14-4F02-9048-3E6F939D2FA6}">
  <sheetPr>
    <pageSetUpPr fitToPage="1"/>
  </sheetPr>
  <dimension ref="A1:J59"/>
  <sheetViews>
    <sheetView tabSelected="1" topLeftCell="A48" zoomScaleNormal="100" workbookViewId="0">
      <selection activeCell="B56" sqref="B56"/>
    </sheetView>
  </sheetViews>
  <sheetFormatPr defaultRowHeight="15"/>
  <cols>
    <col min="1" max="1" width="4.7109375" customWidth="1"/>
    <col min="2" max="2" width="33.7109375" customWidth="1"/>
    <col min="3" max="4" width="15.7109375" customWidth="1"/>
    <col min="5" max="5" width="10.7109375" customWidth="1"/>
    <col min="6" max="6" width="14.7109375" customWidth="1"/>
    <col min="7" max="7" width="10.7109375" customWidth="1"/>
    <col min="8" max="8" width="6.7109375" customWidth="1"/>
    <col min="9" max="10" width="13.7109375" customWidth="1"/>
  </cols>
  <sheetData>
    <row r="1" spans="1:10">
      <c r="J1" s="1" t="s">
        <v>0</v>
      </c>
    </row>
    <row r="2" spans="1:10">
      <c r="J2" s="1"/>
    </row>
    <row r="3" spans="1:10" ht="18">
      <c r="D3" s="2" t="s">
        <v>1</v>
      </c>
    </row>
    <row r="5" spans="1:10" ht="15.75" thickBot="1"/>
    <row r="6" spans="1:10" s="6" customFormat="1" ht="58.5" thickBot="1">
      <c r="A6" s="3" t="s">
        <v>2</v>
      </c>
      <c r="B6" s="4" t="s">
        <v>91</v>
      </c>
      <c r="C6" s="4" t="s">
        <v>3</v>
      </c>
      <c r="D6" s="5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s="6" customFormat="1" ht="36" customHeight="1" thickTop="1">
      <c r="A7" s="7"/>
      <c r="B7" s="34" t="s">
        <v>94</v>
      </c>
      <c r="C7" s="9"/>
      <c r="D7" s="35"/>
      <c r="E7" s="11"/>
      <c r="F7" s="12"/>
      <c r="G7" s="23"/>
      <c r="H7" s="14"/>
      <c r="I7" s="15"/>
      <c r="J7" s="15"/>
    </row>
    <row r="8" spans="1:10" s="6" customFormat="1" ht="24" customHeight="1">
      <c r="A8" s="7">
        <v>1</v>
      </c>
      <c r="B8" s="8" t="s">
        <v>11</v>
      </c>
      <c r="C8" s="9" t="s">
        <v>12</v>
      </c>
      <c r="D8" s="10">
        <v>1900</v>
      </c>
      <c r="E8" s="11"/>
      <c r="F8" s="12"/>
      <c r="G8" s="13"/>
      <c r="H8" s="14"/>
      <c r="I8" s="15">
        <f>ROUND(F8*G8,2)</f>
        <v>0</v>
      </c>
      <c r="J8" s="15">
        <f>ROUND(I8+I8*H8,2)</f>
        <v>0</v>
      </c>
    </row>
    <row r="9" spans="1:10" s="6" customFormat="1" ht="24" customHeight="1">
      <c r="A9" s="7">
        <v>2</v>
      </c>
      <c r="B9" s="16" t="s">
        <v>13</v>
      </c>
      <c r="C9" s="17" t="s">
        <v>14</v>
      </c>
      <c r="D9" s="10">
        <v>4380</v>
      </c>
      <c r="E9" s="18"/>
      <c r="F9" s="19"/>
      <c r="G9" s="20"/>
      <c r="H9" s="14"/>
      <c r="I9" s="15">
        <f>ROUND(F9*G9,2)</f>
        <v>0</v>
      </c>
      <c r="J9" s="15">
        <f t="shared" ref="J9:J54" si="0">ROUND(I9+I9*H9,2)</f>
        <v>0</v>
      </c>
    </row>
    <row r="10" spans="1:10" s="6" customFormat="1" ht="24" customHeight="1">
      <c r="A10" s="7">
        <v>3</v>
      </c>
      <c r="B10" s="16" t="s">
        <v>15</v>
      </c>
      <c r="C10" s="17" t="s">
        <v>16</v>
      </c>
      <c r="D10" s="10">
        <v>28000</v>
      </c>
      <c r="E10" s="18"/>
      <c r="F10" s="19"/>
      <c r="G10" s="20"/>
      <c r="H10" s="14"/>
      <c r="I10" s="15">
        <f>ROUND(F10*G10,2)</f>
        <v>0</v>
      </c>
      <c r="J10" s="15">
        <f t="shared" si="0"/>
        <v>0</v>
      </c>
    </row>
    <row r="11" spans="1:10" s="6" customFormat="1" ht="24" customHeight="1">
      <c r="A11" s="7">
        <v>4</v>
      </c>
      <c r="B11" s="16" t="s">
        <v>17</v>
      </c>
      <c r="C11" s="17" t="s">
        <v>16</v>
      </c>
      <c r="D11" s="10">
        <v>27200</v>
      </c>
      <c r="E11" s="18"/>
      <c r="F11" s="19"/>
      <c r="G11" s="20"/>
      <c r="H11" s="14"/>
      <c r="I11" s="15">
        <f>ROUND(F11*G11,2)</f>
        <v>0</v>
      </c>
      <c r="J11" s="15">
        <f t="shared" si="0"/>
        <v>0</v>
      </c>
    </row>
    <row r="12" spans="1:10" s="6" customFormat="1" ht="24" customHeight="1">
      <c r="A12" s="7">
        <v>5</v>
      </c>
      <c r="B12" s="16" t="s">
        <v>18</v>
      </c>
      <c r="C12" s="17" t="s">
        <v>19</v>
      </c>
      <c r="D12" s="21">
        <v>15000</v>
      </c>
      <c r="E12" s="18"/>
      <c r="F12" s="19"/>
      <c r="G12" s="20"/>
      <c r="H12" s="14"/>
      <c r="I12" s="15">
        <f t="shared" ref="I12:I35" si="1">ROUND(F12*G12,2)</f>
        <v>0</v>
      </c>
      <c r="J12" s="15">
        <f t="shared" si="0"/>
        <v>0</v>
      </c>
    </row>
    <row r="13" spans="1:10" s="6" customFormat="1" ht="24" customHeight="1">
      <c r="A13" s="7">
        <v>6</v>
      </c>
      <c r="B13" s="16" t="s">
        <v>20</v>
      </c>
      <c r="C13" s="17" t="s">
        <v>21</v>
      </c>
      <c r="D13" s="10">
        <v>3190</v>
      </c>
      <c r="E13" s="18"/>
      <c r="F13" s="19"/>
      <c r="G13" s="20"/>
      <c r="H13" s="14"/>
      <c r="I13" s="15">
        <f t="shared" si="1"/>
        <v>0</v>
      </c>
      <c r="J13" s="15">
        <f t="shared" si="0"/>
        <v>0</v>
      </c>
    </row>
    <row r="14" spans="1:10" s="6" customFormat="1" ht="45">
      <c r="A14" s="7">
        <v>7</v>
      </c>
      <c r="B14" s="16" t="s">
        <v>22</v>
      </c>
      <c r="C14" s="17" t="s">
        <v>23</v>
      </c>
      <c r="D14" s="10">
        <v>42000</v>
      </c>
      <c r="E14" s="18"/>
      <c r="F14" s="19"/>
      <c r="G14" s="20"/>
      <c r="H14" s="14"/>
      <c r="I14" s="15">
        <f t="shared" si="1"/>
        <v>0</v>
      </c>
      <c r="J14" s="15">
        <f t="shared" si="0"/>
        <v>0</v>
      </c>
    </row>
    <row r="15" spans="1:10" s="6" customFormat="1" ht="24" customHeight="1">
      <c r="A15" s="7">
        <v>8</v>
      </c>
      <c r="B15" s="16" t="s">
        <v>24</v>
      </c>
      <c r="C15" s="17" t="s">
        <v>25</v>
      </c>
      <c r="D15" s="22">
        <v>2000</v>
      </c>
      <c r="E15" s="11"/>
      <c r="F15" s="19"/>
      <c r="G15" s="23"/>
      <c r="H15" s="14"/>
      <c r="I15" s="15">
        <f t="shared" si="1"/>
        <v>0</v>
      </c>
      <c r="J15" s="15">
        <f t="shared" si="0"/>
        <v>0</v>
      </c>
    </row>
    <row r="16" spans="1:10" s="6" customFormat="1" ht="24" customHeight="1">
      <c r="A16" s="7">
        <v>9</v>
      </c>
      <c r="B16" s="16" t="s">
        <v>26</v>
      </c>
      <c r="C16" s="24" t="s">
        <v>27</v>
      </c>
      <c r="D16" s="10">
        <v>15100</v>
      </c>
      <c r="E16" s="18"/>
      <c r="F16" s="19"/>
      <c r="G16" s="20"/>
      <c r="H16" s="14"/>
      <c r="I16" s="15">
        <f t="shared" si="1"/>
        <v>0</v>
      </c>
      <c r="J16" s="15">
        <f t="shared" si="0"/>
        <v>0</v>
      </c>
    </row>
    <row r="17" spans="1:10" s="6" customFormat="1" ht="24" customHeight="1">
      <c r="A17" s="7">
        <v>10</v>
      </c>
      <c r="B17" s="16" t="s">
        <v>28</v>
      </c>
      <c r="C17" s="17" t="s">
        <v>27</v>
      </c>
      <c r="D17" s="10">
        <v>1500</v>
      </c>
      <c r="E17" s="18"/>
      <c r="F17" s="19"/>
      <c r="G17" s="20"/>
      <c r="H17" s="14"/>
      <c r="I17" s="15">
        <f t="shared" si="1"/>
        <v>0</v>
      </c>
      <c r="J17" s="15">
        <f t="shared" si="0"/>
        <v>0</v>
      </c>
    </row>
    <row r="18" spans="1:10" s="6" customFormat="1" ht="33.75">
      <c r="A18" s="7">
        <v>11</v>
      </c>
      <c r="B18" s="16" t="s">
        <v>29</v>
      </c>
      <c r="C18" s="17" t="s">
        <v>30</v>
      </c>
      <c r="D18" s="10">
        <v>19200</v>
      </c>
      <c r="E18" s="18"/>
      <c r="F18" s="19"/>
      <c r="G18" s="20"/>
      <c r="H18" s="14"/>
      <c r="I18" s="15">
        <f t="shared" si="1"/>
        <v>0</v>
      </c>
      <c r="J18" s="15">
        <f t="shared" si="0"/>
        <v>0</v>
      </c>
    </row>
    <row r="19" spans="1:10" s="6" customFormat="1" ht="24" customHeight="1">
      <c r="A19" s="7">
        <v>12</v>
      </c>
      <c r="B19" s="16" t="s">
        <v>31</v>
      </c>
      <c r="C19" s="17" t="s">
        <v>32</v>
      </c>
      <c r="D19" s="10">
        <v>13200</v>
      </c>
      <c r="E19" s="18"/>
      <c r="F19" s="19"/>
      <c r="G19" s="20"/>
      <c r="H19" s="14"/>
      <c r="I19" s="15">
        <f t="shared" si="1"/>
        <v>0</v>
      </c>
      <c r="J19" s="15">
        <f t="shared" si="0"/>
        <v>0</v>
      </c>
    </row>
    <row r="20" spans="1:10" s="6" customFormat="1" ht="24" customHeight="1">
      <c r="A20" s="7">
        <v>13</v>
      </c>
      <c r="B20" s="16" t="s">
        <v>33</v>
      </c>
      <c r="C20" s="17" t="s">
        <v>34</v>
      </c>
      <c r="D20" s="10">
        <v>8300</v>
      </c>
      <c r="E20" s="18"/>
      <c r="F20" s="19"/>
      <c r="G20" s="20"/>
      <c r="H20" s="14"/>
      <c r="I20" s="15">
        <f t="shared" si="1"/>
        <v>0</v>
      </c>
      <c r="J20" s="15">
        <f t="shared" si="0"/>
        <v>0</v>
      </c>
    </row>
    <row r="21" spans="1:10" s="6" customFormat="1" ht="24" customHeight="1">
      <c r="A21" s="7">
        <v>14</v>
      </c>
      <c r="B21" s="16" t="s">
        <v>35</v>
      </c>
      <c r="C21" s="17" t="s">
        <v>36</v>
      </c>
      <c r="D21" s="10">
        <v>3200</v>
      </c>
      <c r="E21" s="18"/>
      <c r="F21" s="19"/>
      <c r="G21" s="20"/>
      <c r="H21" s="14"/>
      <c r="I21" s="15">
        <f t="shared" si="1"/>
        <v>0</v>
      </c>
      <c r="J21" s="15">
        <f t="shared" si="0"/>
        <v>0</v>
      </c>
    </row>
    <row r="22" spans="1:10" s="6" customFormat="1" ht="24" customHeight="1">
      <c r="A22" s="7">
        <v>15</v>
      </c>
      <c r="B22" s="16" t="s">
        <v>37</v>
      </c>
      <c r="C22" s="17" t="s">
        <v>16</v>
      </c>
      <c r="D22" s="10">
        <v>14200</v>
      </c>
      <c r="E22" s="18"/>
      <c r="F22" s="19"/>
      <c r="G22" s="20"/>
      <c r="H22" s="14"/>
      <c r="I22" s="15">
        <f t="shared" si="1"/>
        <v>0</v>
      </c>
      <c r="J22" s="15">
        <f t="shared" si="0"/>
        <v>0</v>
      </c>
    </row>
    <row r="23" spans="1:10" s="6" customFormat="1" ht="24" customHeight="1">
      <c r="A23" s="7">
        <v>16</v>
      </c>
      <c r="B23" s="16" t="s">
        <v>38</v>
      </c>
      <c r="C23" s="17" t="s">
        <v>39</v>
      </c>
      <c r="D23" s="10">
        <v>62800</v>
      </c>
      <c r="E23" s="18"/>
      <c r="F23" s="19"/>
      <c r="G23" s="20"/>
      <c r="H23" s="14"/>
      <c r="I23" s="15">
        <f t="shared" si="1"/>
        <v>0</v>
      </c>
      <c r="J23" s="15">
        <f t="shared" si="0"/>
        <v>0</v>
      </c>
    </row>
    <row r="24" spans="1:10" s="6" customFormat="1" ht="24" customHeight="1">
      <c r="A24" s="7">
        <v>17</v>
      </c>
      <c r="B24" s="16" t="s">
        <v>40</v>
      </c>
      <c r="C24" s="17" t="s">
        <v>41</v>
      </c>
      <c r="D24" s="10">
        <v>5770</v>
      </c>
      <c r="E24" s="18"/>
      <c r="F24" s="19"/>
      <c r="G24" s="20"/>
      <c r="H24" s="14"/>
      <c r="I24" s="15">
        <f t="shared" si="1"/>
        <v>0</v>
      </c>
      <c r="J24" s="15">
        <f t="shared" si="0"/>
        <v>0</v>
      </c>
    </row>
    <row r="25" spans="1:10" s="6" customFormat="1" ht="24" customHeight="1">
      <c r="A25" s="7">
        <v>18</v>
      </c>
      <c r="B25" s="16" t="s">
        <v>42</v>
      </c>
      <c r="C25" s="17" t="s">
        <v>43</v>
      </c>
      <c r="D25" s="10">
        <v>72700</v>
      </c>
      <c r="E25" s="18"/>
      <c r="F25" s="19"/>
      <c r="G25" s="20"/>
      <c r="H25" s="14"/>
      <c r="I25" s="15">
        <f t="shared" si="1"/>
        <v>0</v>
      </c>
      <c r="J25" s="15">
        <f t="shared" si="0"/>
        <v>0</v>
      </c>
    </row>
    <row r="26" spans="1:10" s="6" customFormat="1" ht="24" customHeight="1">
      <c r="A26" s="7">
        <v>19</v>
      </c>
      <c r="B26" s="16" t="s">
        <v>44</v>
      </c>
      <c r="C26" s="17" t="s">
        <v>45</v>
      </c>
      <c r="D26" s="10">
        <v>9700</v>
      </c>
      <c r="E26" s="18"/>
      <c r="F26" s="19"/>
      <c r="G26" s="20"/>
      <c r="H26" s="14"/>
      <c r="I26" s="15">
        <f t="shared" si="1"/>
        <v>0</v>
      </c>
      <c r="J26" s="15">
        <f t="shared" si="0"/>
        <v>0</v>
      </c>
    </row>
    <row r="27" spans="1:10" s="6" customFormat="1" ht="24" customHeight="1">
      <c r="A27" s="7">
        <v>20</v>
      </c>
      <c r="B27" s="16" t="s">
        <v>46</v>
      </c>
      <c r="C27" s="17" t="s">
        <v>47</v>
      </c>
      <c r="D27" s="10">
        <v>3120</v>
      </c>
      <c r="E27" s="18"/>
      <c r="F27" s="19"/>
      <c r="G27" s="20"/>
      <c r="H27" s="14"/>
      <c r="I27" s="15">
        <f t="shared" si="1"/>
        <v>0</v>
      </c>
      <c r="J27" s="15">
        <f t="shared" si="0"/>
        <v>0</v>
      </c>
    </row>
    <row r="28" spans="1:10" s="6" customFormat="1" ht="24" customHeight="1">
      <c r="A28" s="7">
        <v>21</v>
      </c>
      <c r="B28" s="16" t="s">
        <v>48</v>
      </c>
      <c r="C28" s="17" t="s">
        <v>49</v>
      </c>
      <c r="D28" s="10">
        <v>10050</v>
      </c>
      <c r="E28" s="18"/>
      <c r="F28" s="19"/>
      <c r="G28" s="20"/>
      <c r="H28" s="14"/>
      <c r="I28" s="15">
        <f t="shared" si="1"/>
        <v>0</v>
      </c>
      <c r="J28" s="15">
        <f t="shared" si="0"/>
        <v>0</v>
      </c>
    </row>
    <row r="29" spans="1:10" s="6" customFormat="1" ht="36" customHeight="1">
      <c r="A29" s="7">
        <v>22</v>
      </c>
      <c r="B29" s="16" t="s">
        <v>50</v>
      </c>
      <c r="C29" s="17" t="s">
        <v>51</v>
      </c>
      <c r="D29" s="10">
        <v>800</v>
      </c>
      <c r="E29" s="18"/>
      <c r="F29" s="19"/>
      <c r="G29" s="20"/>
      <c r="H29" s="14"/>
      <c r="I29" s="15">
        <f t="shared" si="1"/>
        <v>0</v>
      </c>
      <c r="J29" s="15">
        <f t="shared" si="0"/>
        <v>0</v>
      </c>
    </row>
    <row r="30" spans="1:10" s="6" customFormat="1" ht="36" customHeight="1">
      <c r="A30" s="7">
        <v>23</v>
      </c>
      <c r="B30" s="16" t="s">
        <v>52</v>
      </c>
      <c r="C30" s="17" t="s">
        <v>53</v>
      </c>
      <c r="D30" s="10">
        <v>38500</v>
      </c>
      <c r="E30" s="18"/>
      <c r="F30" s="19"/>
      <c r="G30" s="20"/>
      <c r="H30" s="14"/>
      <c r="I30" s="15">
        <f t="shared" si="1"/>
        <v>0</v>
      </c>
      <c r="J30" s="15">
        <f t="shared" si="0"/>
        <v>0</v>
      </c>
    </row>
    <row r="31" spans="1:10" s="6" customFormat="1" ht="36" customHeight="1">
      <c r="A31" s="7">
        <v>24</v>
      </c>
      <c r="B31" s="16" t="s">
        <v>54</v>
      </c>
      <c r="C31" s="17" t="s">
        <v>55</v>
      </c>
      <c r="D31" s="10">
        <v>15650</v>
      </c>
      <c r="E31" s="18"/>
      <c r="F31" s="19"/>
      <c r="G31" s="20"/>
      <c r="H31" s="14"/>
      <c r="I31" s="15">
        <f t="shared" si="1"/>
        <v>0</v>
      </c>
      <c r="J31" s="15">
        <f t="shared" si="0"/>
        <v>0</v>
      </c>
    </row>
    <row r="32" spans="1:10" s="6" customFormat="1" ht="24" customHeight="1">
      <c r="A32" s="7">
        <v>25</v>
      </c>
      <c r="B32" s="16" t="s">
        <v>56</v>
      </c>
      <c r="C32" s="17" t="s">
        <v>57</v>
      </c>
      <c r="D32" s="21">
        <v>7350</v>
      </c>
      <c r="E32" s="18"/>
      <c r="F32" s="19"/>
      <c r="G32" s="20"/>
      <c r="H32" s="14"/>
      <c r="I32" s="15">
        <f t="shared" si="1"/>
        <v>0</v>
      </c>
      <c r="J32" s="15">
        <f t="shared" si="0"/>
        <v>0</v>
      </c>
    </row>
    <row r="33" spans="1:10" s="6" customFormat="1" ht="24" customHeight="1">
      <c r="A33" s="7">
        <v>26</v>
      </c>
      <c r="B33" s="16" t="s">
        <v>58</v>
      </c>
      <c r="C33" s="17" t="s">
        <v>59</v>
      </c>
      <c r="D33" s="21">
        <v>7650</v>
      </c>
      <c r="E33" s="18"/>
      <c r="F33" s="19"/>
      <c r="G33" s="20"/>
      <c r="H33" s="14"/>
      <c r="I33" s="15">
        <f t="shared" si="1"/>
        <v>0</v>
      </c>
      <c r="J33" s="15">
        <f t="shared" si="0"/>
        <v>0</v>
      </c>
    </row>
    <row r="34" spans="1:10" s="6" customFormat="1" ht="24" customHeight="1">
      <c r="A34" s="7">
        <v>27</v>
      </c>
      <c r="B34" s="16" t="s">
        <v>60</v>
      </c>
      <c r="C34" s="17" t="s">
        <v>59</v>
      </c>
      <c r="D34" s="21">
        <v>700</v>
      </c>
      <c r="E34" s="18"/>
      <c r="F34" s="19"/>
      <c r="G34" s="23"/>
      <c r="H34" s="14"/>
      <c r="I34" s="15">
        <f t="shared" si="1"/>
        <v>0</v>
      </c>
      <c r="J34" s="15">
        <f t="shared" si="0"/>
        <v>0</v>
      </c>
    </row>
    <row r="35" spans="1:10" s="6" customFormat="1" ht="24" customHeight="1" thickBot="1">
      <c r="A35" s="25">
        <v>28</v>
      </c>
      <c r="B35" s="26" t="s">
        <v>61</v>
      </c>
      <c r="C35" s="27" t="s">
        <v>62</v>
      </c>
      <c r="D35" s="28">
        <v>83850</v>
      </c>
      <c r="E35" s="29"/>
      <c r="F35" s="30"/>
      <c r="G35" s="31"/>
      <c r="H35" s="32"/>
      <c r="I35" s="33">
        <f t="shared" si="1"/>
        <v>0</v>
      </c>
      <c r="J35" s="33">
        <f t="shared" si="0"/>
        <v>0</v>
      </c>
    </row>
    <row r="36" spans="1:10" s="6" customFormat="1" ht="36" customHeight="1" thickTop="1">
      <c r="A36" s="7"/>
      <c r="B36" s="34" t="s">
        <v>93</v>
      </c>
      <c r="C36" s="9"/>
      <c r="D36" s="35"/>
      <c r="E36" s="11"/>
      <c r="F36" s="12"/>
      <c r="G36" s="23"/>
      <c r="H36" s="14"/>
      <c r="I36" s="15"/>
      <c r="J36" s="15"/>
    </row>
    <row r="37" spans="1:10" s="6" customFormat="1" ht="24" customHeight="1">
      <c r="A37" s="7">
        <v>1</v>
      </c>
      <c r="B37" s="16" t="s">
        <v>63</v>
      </c>
      <c r="C37" s="17" t="s">
        <v>64</v>
      </c>
      <c r="D37" s="36" t="s">
        <v>65</v>
      </c>
      <c r="E37" s="18"/>
      <c r="F37" s="19"/>
      <c r="G37" s="20"/>
      <c r="H37" s="14"/>
      <c r="I37" s="15">
        <f t="shared" ref="I37:I50" si="2">ROUND(F37*G37,2)</f>
        <v>0</v>
      </c>
      <c r="J37" s="15">
        <f t="shared" si="0"/>
        <v>0</v>
      </c>
    </row>
    <row r="38" spans="1:10" s="6" customFormat="1" ht="24" customHeight="1">
      <c r="A38" s="7">
        <v>2</v>
      </c>
      <c r="B38" s="16" t="s">
        <v>66</v>
      </c>
      <c r="C38" s="17" t="s">
        <v>67</v>
      </c>
      <c r="D38" s="36" t="s">
        <v>68</v>
      </c>
      <c r="E38" s="18"/>
      <c r="F38" s="19"/>
      <c r="G38" s="20"/>
      <c r="H38" s="14"/>
      <c r="I38" s="15">
        <f t="shared" si="2"/>
        <v>0</v>
      </c>
      <c r="J38" s="15">
        <f t="shared" si="0"/>
        <v>0</v>
      </c>
    </row>
    <row r="39" spans="1:10" s="6" customFormat="1" ht="24" customHeight="1">
      <c r="A39" s="7">
        <v>3</v>
      </c>
      <c r="B39" s="16" t="s">
        <v>69</v>
      </c>
      <c r="C39" s="17" t="s">
        <v>67</v>
      </c>
      <c r="D39" s="36" t="s">
        <v>68</v>
      </c>
      <c r="E39" s="18"/>
      <c r="F39" s="19"/>
      <c r="G39" s="20"/>
      <c r="H39" s="14"/>
      <c r="I39" s="15">
        <f t="shared" si="2"/>
        <v>0</v>
      </c>
      <c r="J39" s="15">
        <f t="shared" si="0"/>
        <v>0</v>
      </c>
    </row>
    <row r="40" spans="1:10" s="6" customFormat="1" ht="24" customHeight="1">
      <c r="A40" s="7">
        <v>4</v>
      </c>
      <c r="B40" s="16" t="s">
        <v>70</v>
      </c>
      <c r="C40" s="17" t="s">
        <v>71</v>
      </c>
      <c r="D40" s="37" t="s">
        <v>72</v>
      </c>
      <c r="E40" s="18"/>
      <c r="F40" s="19"/>
      <c r="G40" s="20"/>
      <c r="H40" s="14"/>
      <c r="I40" s="15">
        <f t="shared" si="2"/>
        <v>0</v>
      </c>
      <c r="J40" s="15">
        <f t="shared" si="0"/>
        <v>0</v>
      </c>
    </row>
    <row r="41" spans="1:10" s="6" customFormat="1" ht="24" customHeight="1">
      <c r="A41" s="7">
        <v>5</v>
      </c>
      <c r="B41" s="16" t="s">
        <v>73</v>
      </c>
      <c r="C41" s="17" t="s">
        <v>71</v>
      </c>
      <c r="D41" s="37" t="s">
        <v>72</v>
      </c>
      <c r="E41" s="18"/>
      <c r="F41" s="19"/>
      <c r="G41" s="20"/>
      <c r="H41" s="14"/>
      <c r="I41" s="15">
        <f t="shared" si="2"/>
        <v>0</v>
      </c>
      <c r="J41" s="15">
        <f t="shared" si="0"/>
        <v>0</v>
      </c>
    </row>
    <row r="42" spans="1:10" s="6" customFormat="1" ht="24" customHeight="1">
      <c r="A42" s="7">
        <v>6</v>
      </c>
      <c r="B42" s="16" t="s">
        <v>74</v>
      </c>
      <c r="C42" s="17" t="s">
        <v>75</v>
      </c>
      <c r="D42" s="38" t="s">
        <v>72</v>
      </c>
      <c r="E42" s="18"/>
      <c r="F42" s="19"/>
      <c r="G42" s="20"/>
      <c r="H42" s="14"/>
      <c r="I42" s="15">
        <f t="shared" si="2"/>
        <v>0</v>
      </c>
      <c r="J42" s="15">
        <f t="shared" si="0"/>
        <v>0</v>
      </c>
    </row>
    <row r="43" spans="1:10" s="6" customFormat="1" ht="33.75">
      <c r="A43" s="7">
        <v>7</v>
      </c>
      <c r="B43" s="16" t="s">
        <v>76</v>
      </c>
      <c r="C43" s="17" t="s">
        <v>77</v>
      </c>
      <c r="D43" s="37" t="s">
        <v>78</v>
      </c>
      <c r="E43" s="18"/>
      <c r="F43" s="19"/>
      <c r="G43" s="20"/>
      <c r="H43" s="14"/>
      <c r="I43" s="15">
        <f t="shared" si="2"/>
        <v>0</v>
      </c>
      <c r="J43" s="15">
        <f t="shared" si="0"/>
        <v>0</v>
      </c>
    </row>
    <row r="44" spans="1:10" s="6" customFormat="1" ht="33.75">
      <c r="A44" s="7">
        <v>8</v>
      </c>
      <c r="B44" s="16" t="s">
        <v>79</v>
      </c>
      <c r="C44" s="17" t="s">
        <v>77</v>
      </c>
      <c r="D44" s="37" t="s">
        <v>78</v>
      </c>
      <c r="E44" s="18"/>
      <c r="F44" s="19"/>
      <c r="G44" s="20"/>
      <c r="H44" s="14"/>
      <c r="I44" s="15">
        <f t="shared" si="2"/>
        <v>0</v>
      </c>
      <c r="J44" s="15">
        <f t="shared" si="0"/>
        <v>0</v>
      </c>
    </row>
    <row r="45" spans="1:10" s="6" customFormat="1" ht="33.75">
      <c r="A45" s="7">
        <v>9</v>
      </c>
      <c r="B45" s="16" t="s">
        <v>80</v>
      </c>
      <c r="C45" s="17" t="s">
        <v>77</v>
      </c>
      <c r="D45" s="37" t="s">
        <v>78</v>
      </c>
      <c r="E45" s="18"/>
      <c r="F45" s="19"/>
      <c r="G45" s="20"/>
      <c r="H45" s="14"/>
      <c r="I45" s="15">
        <f t="shared" si="2"/>
        <v>0</v>
      </c>
      <c r="J45" s="15">
        <f t="shared" si="0"/>
        <v>0</v>
      </c>
    </row>
    <row r="46" spans="1:10" s="6" customFormat="1" ht="24" customHeight="1">
      <c r="A46" s="7">
        <v>10</v>
      </c>
      <c r="B46" s="16" t="s">
        <v>81</v>
      </c>
      <c r="C46" s="17" t="s">
        <v>71</v>
      </c>
      <c r="D46" s="37" t="s">
        <v>82</v>
      </c>
      <c r="E46" s="18"/>
      <c r="F46" s="19"/>
      <c r="G46" s="20"/>
      <c r="H46" s="14"/>
      <c r="I46" s="15">
        <f t="shared" si="2"/>
        <v>0</v>
      </c>
      <c r="J46" s="15">
        <f t="shared" si="0"/>
        <v>0</v>
      </c>
    </row>
    <row r="47" spans="1:10" s="6" customFormat="1" ht="24" customHeight="1">
      <c r="A47" s="7">
        <v>11</v>
      </c>
      <c r="B47" s="16" t="s">
        <v>83</v>
      </c>
      <c r="C47" s="17" t="s">
        <v>71</v>
      </c>
      <c r="D47" s="37" t="s">
        <v>84</v>
      </c>
      <c r="E47" s="18"/>
      <c r="F47" s="19"/>
      <c r="G47" s="20"/>
      <c r="H47" s="14"/>
      <c r="I47" s="15">
        <f t="shared" si="2"/>
        <v>0</v>
      </c>
      <c r="J47" s="15">
        <f t="shared" si="0"/>
        <v>0</v>
      </c>
    </row>
    <row r="48" spans="1:10" s="6" customFormat="1" ht="24" customHeight="1">
      <c r="A48" s="7">
        <v>12</v>
      </c>
      <c r="B48" s="16" t="s">
        <v>85</v>
      </c>
      <c r="C48" s="17" t="s">
        <v>86</v>
      </c>
      <c r="D48" s="37" t="s">
        <v>87</v>
      </c>
      <c r="E48" s="18"/>
      <c r="F48" s="19"/>
      <c r="G48" s="39"/>
      <c r="H48" s="14"/>
      <c r="I48" s="15">
        <f t="shared" si="2"/>
        <v>0</v>
      </c>
      <c r="J48" s="15">
        <f t="shared" si="0"/>
        <v>0</v>
      </c>
    </row>
    <row r="49" spans="1:10" s="6" customFormat="1" ht="24" customHeight="1">
      <c r="A49" s="7">
        <v>13</v>
      </c>
      <c r="B49" s="16" t="s">
        <v>88</v>
      </c>
      <c r="C49" s="17" t="s">
        <v>86</v>
      </c>
      <c r="D49" s="37" t="s">
        <v>87</v>
      </c>
      <c r="E49" s="18"/>
      <c r="F49" s="19"/>
      <c r="G49" s="39"/>
      <c r="H49" s="14"/>
      <c r="I49" s="15">
        <f t="shared" si="2"/>
        <v>0</v>
      </c>
      <c r="J49" s="15">
        <f t="shared" si="0"/>
        <v>0</v>
      </c>
    </row>
    <row r="50" spans="1:10" s="6" customFormat="1" ht="24" customHeight="1">
      <c r="A50" s="7">
        <v>14</v>
      </c>
      <c r="B50" s="16" t="s">
        <v>89</v>
      </c>
      <c r="C50" s="17"/>
      <c r="D50" s="37" t="s">
        <v>90</v>
      </c>
      <c r="E50" s="18"/>
      <c r="F50" s="19"/>
      <c r="G50" s="39"/>
      <c r="H50" s="14"/>
      <c r="I50" s="15">
        <f t="shared" si="2"/>
        <v>0</v>
      </c>
      <c r="J50" s="15">
        <f t="shared" si="0"/>
        <v>0</v>
      </c>
    </row>
    <row r="51" spans="1:10" s="6" customFormat="1" ht="36" customHeight="1">
      <c r="A51" s="7"/>
      <c r="B51" s="34" t="s">
        <v>92</v>
      </c>
      <c r="C51" s="9"/>
      <c r="D51" s="35"/>
      <c r="E51" s="11"/>
      <c r="F51" s="12"/>
      <c r="G51" s="23"/>
      <c r="H51" s="14"/>
      <c r="I51" s="15"/>
      <c r="J51" s="15"/>
    </row>
    <row r="52" spans="1:10" s="6" customFormat="1" ht="51" customHeight="1">
      <c r="A52" s="7"/>
      <c r="B52" s="50" t="s">
        <v>95</v>
      </c>
      <c r="C52" s="51"/>
      <c r="D52" s="37"/>
      <c r="E52" s="18"/>
      <c r="F52" s="19"/>
      <c r="G52" s="39"/>
      <c r="H52" s="14"/>
      <c r="I52" s="15"/>
      <c r="J52" s="15"/>
    </row>
    <row r="53" spans="1:10" s="6" customFormat="1" ht="24" customHeight="1">
      <c r="A53" s="37">
        <v>1</v>
      </c>
      <c r="B53" s="16"/>
      <c r="C53" s="40"/>
      <c r="D53" s="37"/>
      <c r="E53" s="18"/>
      <c r="F53" s="19"/>
      <c r="G53" s="39"/>
      <c r="H53" s="14"/>
      <c r="I53" s="15">
        <f>ROUND(F53*G53,2)</f>
        <v>0</v>
      </c>
      <c r="J53" s="15">
        <f t="shared" si="0"/>
        <v>0</v>
      </c>
    </row>
    <row r="54" spans="1:10" s="6" customFormat="1" ht="24" customHeight="1">
      <c r="A54" s="37">
        <v>2</v>
      </c>
      <c r="B54" s="16"/>
      <c r="C54" s="40"/>
      <c r="D54" s="37"/>
      <c r="E54" s="18"/>
      <c r="F54" s="19"/>
      <c r="G54" s="39"/>
      <c r="H54" s="14"/>
      <c r="I54" s="15">
        <f>ROUND(F54*G54,2)</f>
        <v>0</v>
      </c>
      <c r="J54" s="15">
        <f t="shared" si="0"/>
        <v>0</v>
      </c>
    </row>
    <row r="55" spans="1:10" s="6" customFormat="1" ht="51" customHeight="1">
      <c r="A55" s="7"/>
      <c r="B55" s="50" t="s">
        <v>96</v>
      </c>
      <c r="C55" s="51"/>
      <c r="D55" s="37"/>
      <c r="E55" s="18"/>
      <c r="F55" s="19"/>
      <c r="G55" s="39"/>
      <c r="H55" s="14"/>
      <c r="I55" s="15"/>
      <c r="J55" s="15"/>
    </row>
    <row r="56" spans="1:10" s="6" customFormat="1" ht="24" customHeight="1">
      <c r="A56" s="37">
        <v>1</v>
      </c>
      <c r="B56" s="16"/>
      <c r="C56" s="40"/>
      <c r="D56" s="37"/>
      <c r="E56" s="18"/>
      <c r="F56" s="19"/>
      <c r="G56" s="39"/>
      <c r="H56" s="14"/>
      <c r="I56" s="15">
        <f>ROUND(F56*G56,2)</f>
        <v>0</v>
      </c>
      <c r="J56" s="15">
        <f t="shared" ref="J56" si="3">ROUND(I56+I56*H56,2)</f>
        <v>0</v>
      </c>
    </row>
    <row r="57" spans="1:10" s="6" customFormat="1" ht="24" customHeight="1">
      <c r="A57" s="37">
        <v>2</v>
      </c>
      <c r="B57" s="16"/>
      <c r="C57" s="40"/>
      <c r="D57" s="37"/>
      <c r="E57" s="18"/>
      <c r="F57" s="19"/>
      <c r="G57" s="39"/>
      <c r="H57" s="14"/>
      <c r="I57" s="15"/>
      <c r="J57" s="15"/>
    </row>
    <row r="58" spans="1:10" s="6" customFormat="1" ht="24" customHeight="1">
      <c r="A58" s="37">
        <v>3</v>
      </c>
      <c r="B58" s="16"/>
      <c r="C58" s="40"/>
      <c r="D58" s="37"/>
      <c r="E58" s="18"/>
      <c r="F58" s="19"/>
      <c r="G58" s="39"/>
      <c r="H58" s="48"/>
      <c r="I58" s="49">
        <f>ROUND(F58*G58,2)</f>
        <v>0</v>
      </c>
      <c r="J58" s="49">
        <f t="shared" ref="J58" si="4">ROUND(I58+I58*H58,2)</f>
        <v>0</v>
      </c>
    </row>
    <row r="59" spans="1:10" s="6" customFormat="1" ht="12.75" customHeight="1">
      <c r="A59" s="41"/>
      <c r="B59" s="42"/>
      <c r="C59" s="43"/>
      <c r="D59" s="44"/>
      <c r="E59" s="41"/>
      <c r="F59" s="41"/>
      <c r="G59" s="45"/>
      <c r="H59" s="46"/>
      <c r="I59" s="47"/>
      <c r="J59" s="47"/>
    </row>
  </sheetData>
  <mergeCells count="2">
    <mergeCell ref="B52:C52"/>
    <mergeCell ref="B55:C55"/>
  </mergeCells>
  <pageMargins left="0.59055118110236227" right="0.59055118110236227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 w Łęczycy</dc:creator>
  <cp:lastModifiedBy>ZOZ w Łęczycy</cp:lastModifiedBy>
  <cp:lastPrinted>2019-06-18T10:25:15Z</cp:lastPrinted>
  <dcterms:created xsi:type="dcterms:W3CDTF">2019-06-10T13:45:01Z</dcterms:created>
  <dcterms:modified xsi:type="dcterms:W3CDTF">2019-06-17T12:35:54Z</dcterms:modified>
</cp:coreProperties>
</file>