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Z w Łęczycy\Desktop\5. Badania lab. - 2019\2. Dokumentacja\Załączniki do internetu\"/>
    </mc:Choice>
  </mc:AlternateContent>
  <xr:revisionPtr revIDLastSave="0" documentId="8_{A63276CC-4129-4D13-A9EA-CAB09D3F959C}" xr6:coauthVersionLast="43" xr6:coauthVersionMax="43" xr10:uidLastSave="{00000000-0000-0000-0000-000000000000}"/>
  <bookViews>
    <workbookView xWindow="-120" yWindow="-120" windowWidth="20730" windowHeight="11160" xr2:uid="{34738FED-375A-4403-81E6-1BC84CB6B4A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5" i="1" l="1"/>
  <c r="I386" i="1"/>
  <c r="I387" i="1"/>
  <c r="I388" i="1"/>
  <c r="I389" i="1"/>
  <c r="I390" i="1"/>
  <c r="I391" i="1"/>
  <c r="H98" i="1"/>
  <c r="I85" i="1"/>
  <c r="I86" i="1"/>
  <c r="I87" i="1"/>
  <c r="I88" i="1"/>
  <c r="I89" i="1"/>
  <c r="I51" i="1"/>
  <c r="I52" i="1"/>
  <c r="I53" i="1"/>
  <c r="I54" i="1"/>
  <c r="I55" i="1"/>
  <c r="I56" i="1"/>
  <c r="I11" i="1"/>
  <c r="I12" i="1"/>
  <c r="I13" i="1"/>
  <c r="I14" i="1"/>
  <c r="I15" i="1"/>
  <c r="I16" i="1"/>
  <c r="I17" i="1"/>
  <c r="I18" i="1"/>
  <c r="I40" i="1"/>
  <c r="H158" i="1"/>
  <c r="I158" i="1" s="1"/>
  <c r="H159" i="1"/>
  <c r="I159" i="1"/>
  <c r="I223" i="1"/>
  <c r="I224" i="1"/>
  <c r="H166" i="1"/>
  <c r="I166" i="1" s="1"/>
  <c r="H167" i="1"/>
  <c r="I167" i="1"/>
  <c r="H168" i="1"/>
  <c r="I168" i="1" s="1"/>
  <c r="H169" i="1"/>
  <c r="I169" i="1"/>
  <c r="H170" i="1"/>
  <c r="I170" i="1" s="1"/>
  <c r="H171" i="1"/>
  <c r="I171" i="1"/>
  <c r="H172" i="1"/>
  <c r="I172" i="1" s="1"/>
  <c r="H173" i="1"/>
  <c r="I173" i="1"/>
  <c r="H174" i="1"/>
  <c r="I174" i="1" s="1"/>
  <c r="H175" i="1"/>
  <c r="I175" i="1"/>
  <c r="H176" i="1"/>
  <c r="I176" i="1" s="1"/>
  <c r="H177" i="1"/>
  <c r="I177" i="1"/>
  <c r="H178" i="1"/>
  <c r="I178" i="1" s="1"/>
  <c r="H179" i="1"/>
  <c r="I179" i="1"/>
  <c r="H180" i="1"/>
  <c r="I180" i="1" s="1"/>
  <c r="H181" i="1"/>
  <c r="I181" i="1"/>
  <c r="H182" i="1"/>
  <c r="I182" i="1" s="1"/>
  <c r="H183" i="1"/>
  <c r="I183" i="1"/>
  <c r="H184" i="1"/>
  <c r="I184" i="1" s="1"/>
  <c r="H185" i="1"/>
  <c r="I185" i="1"/>
  <c r="H186" i="1"/>
  <c r="I186" i="1" s="1"/>
  <c r="H187" i="1"/>
  <c r="I187" i="1"/>
  <c r="H188" i="1"/>
  <c r="I188" i="1" s="1"/>
  <c r="H189" i="1"/>
  <c r="I189" i="1"/>
  <c r="H190" i="1"/>
  <c r="I190" i="1" s="1"/>
  <c r="H191" i="1"/>
  <c r="I191" i="1"/>
  <c r="H192" i="1"/>
  <c r="I192" i="1" s="1"/>
  <c r="H193" i="1"/>
  <c r="I193" i="1"/>
  <c r="H194" i="1"/>
  <c r="I194" i="1" s="1"/>
  <c r="H195" i="1"/>
  <c r="I195" i="1"/>
  <c r="H196" i="1"/>
  <c r="I196" i="1" s="1"/>
  <c r="H197" i="1"/>
  <c r="I197" i="1"/>
  <c r="H198" i="1"/>
  <c r="I198" i="1" s="1"/>
  <c r="H199" i="1"/>
  <c r="I19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H362" i="1"/>
  <c r="H363" i="1"/>
  <c r="H364" i="1"/>
  <c r="H365" i="1"/>
  <c r="H366" i="1"/>
  <c r="H367" i="1"/>
  <c r="H368" i="1"/>
  <c r="H369" i="1"/>
  <c r="H370" i="1"/>
  <c r="H371" i="1"/>
  <c r="I376" i="1"/>
  <c r="I380" i="1"/>
  <c r="H376" i="1"/>
  <c r="H377" i="1"/>
  <c r="I377" i="1" s="1"/>
  <c r="H378" i="1"/>
  <c r="I378" i="1" s="1"/>
  <c r="H379" i="1"/>
  <c r="I379" i="1" s="1"/>
  <c r="H380" i="1"/>
  <c r="H400" i="1"/>
  <c r="I400" i="1" s="1"/>
  <c r="H395" i="1"/>
  <c r="I395" i="1" s="1"/>
  <c r="H394" i="1"/>
  <c r="I394" i="1" s="1"/>
  <c r="H393" i="1"/>
  <c r="I393" i="1" s="1"/>
  <c r="H392" i="1"/>
  <c r="I392" i="1" s="1"/>
  <c r="H391" i="1"/>
  <c r="H390" i="1"/>
  <c r="H389" i="1"/>
  <c r="H388" i="1"/>
  <c r="H387" i="1"/>
  <c r="H386" i="1"/>
  <c r="H385" i="1"/>
  <c r="H384" i="1"/>
  <c r="I384" i="1" s="1"/>
  <c r="H383" i="1"/>
  <c r="I383" i="1" s="1"/>
  <c r="H382" i="1"/>
  <c r="I382" i="1" s="1"/>
  <c r="H381" i="1"/>
  <c r="I381" i="1" s="1"/>
  <c r="H375" i="1"/>
  <c r="I375" i="1" s="1"/>
  <c r="H374" i="1"/>
  <c r="I374" i="1" s="1"/>
  <c r="H373" i="1"/>
  <c r="I373" i="1" s="1"/>
  <c r="H372" i="1"/>
  <c r="H361" i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I345" i="1"/>
  <c r="H345" i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28" i="1"/>
  <c r="I328" i="1" s="1"/>
  <c r="I327" i="1"/>
  <c r="H327" i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4" i="1"/>
  <c r="I314" i="1" s="1"/>
  <c r="H313" i="1"/>
  <c r="I313" i="1" s="1"/>
  <c r="H312" i="1"/>
  <c r="I312" i="1" s="1"/>
  <c r="H311" i="1"/>
  <c r="I311" i="1" s="1"/>
  <c r="H310" i="1"/>
  <c r="I310" i="1" s="1"/>
  <c r="I309" i="1"/>
  <c r="H309" i="1"/>
  <c r="H306" i="1"/>
  <c r="I306" i="1" s="1"/>
  <c r="H305" i="1"/>
  <c r="I305" i="1" s="1"/>
  <c r="H304" i="1"/>
  <c r="I304" i="1" s="1"/>
  <c r="H303" i="1"/>
  <c r="I303" i="1" s="1"/>
  <c r="H302" i="1"/>
  <c r="I302" i="1" s="1"/>
  <c r="I299" i="1"/>
  <c r="H299" i="1"/>
  <c r="H298" i="1"/>
  <c r="I298" i="1" s="1"/>
  <c r="I297" i="1"/>
  <c r="H297" i="1"/>
  <c r="H296" i="1"/>
  <c r="I296" i="1" s="1"/>
  <c r="H295" i="1"/>
  <c r="I295" i="1" s="1"/>
  <c r="H294" i="1"/>
  <c r="I294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6" i="1"/>
  <c r="I266" i="1" s="1"/>
  <c r="H265" i="1"/>
  <c r="I265" i="1" s="1"/>
  <c r="H264" i="1"/>
  <c r="I264" i="1" s="1"/>
  <c r="H263" i="1"/>
  <c r="I263" i="1" s="1"/>
  <c r="H262" i="1"/>
  <c r="I262" i="1" s="1"/>
  <c r="H259" i="1"/>
  <c r="I259" i="1" s="1"/>
  <c r="H258" i="1"/>
  <c r="I258" i="1" s="1"/>
  <c r="I257" i="1"/>
  <c r="H257" i="1"/>
  <c r="H256" i="1"/>
  <c r="I256" i="1" s="1"/>
  <c r="H255" i="1"/>
  <c r="I255" i="1" s="1"/>
  <c r="H254" i="1"/>
  <c r="I254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6" i="1"/>
  <c r="I226" i="1" s="1"/>
  <c r="H225" i="1"/>
  <c r="I225" i="1" s="1"/>
  <c r="H224" i="1"/>
  <c r="H223" i="1"/>
  <c r="H220" i="1"/>
  <c r="I220" i="1" s="1"/>
  <c r="I219" i="1"/>
  <c r="H219" i="1"/>
  <c r="H218" i="1"/>
  <c r="I218" i="1" s="1"/>
  <c r="H217" i="1"/>
  <c r="I217" i="1" s="1"/>
  <c r="H216" i="1"/>
  <c r="I216" i="1" s="1"/>
  <c r="H215" i="1"/>
  <c r="I215" i="1" s="1"/>
  <c r="H212" i="1"/>
  <c r="I212" i="1" s="1"/>
  <c r="H211" i="1"/>
  <c r="I211" i="1" s="1"/>
  <c r="H210" i="1"/>
  <c r="I210" i="1" s="1"/>
  <c r="I209" i="1"/>
  <c r="H209" i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65" i="1"/>
  <c r="I165" i="1" s="1"/>
  <c r="H164" i="1"/>
  <c r="I164" i="1" s="1"/>
  <c r="H163" i="1"/>
  <c r="I163" i="1" s="1"/>
  <c r="H162" i="1"/>
  <c r="I162" i="1" s="1"/>
  <c r="I161" i="1"/>
  <c r="H161" i="1"/>
  <c r="H160" i="1"/>
  <c r="I160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I145" i="1"/>
  <c r="H145" i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I129" i="1"/>
  <c r="H129" i="1"/>
  <c r="H128" i="1"/>
  <c r="I128" i="1" s="1"/>
  <c r="H127" i="1"/>
  <c r="I127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I111" i="1"/>
  <c r="H111" i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I98" i="1"/>
  <c r="H97" i="1"/>
  <c r="I97" i="1" s="1"/>
  <c r="H96" i="1"/>
  <c r="I96" i="1" s="1"/>
  <c r="I95" i="1"/>
  <c r="H95" i="1"/>
  <c r="H94" i="1"/>
  <c r="I94" i="1" s="1"/>
  <c r="H91" i="1"/>
  <c r="I91" i="1" s="1"/>
  <c r="H90" i="1"/>
  <c r="I90" i="1" s="1"/>
  <c r="H89" i="1"/>
  <c r="H88" i="1"/>
  <c r="H87" i="1"/>
  <c r="H86" i="1"/>
  <c r="H85" i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I77" i="1"/>
  <c r="H77" i="1"/>
  <c r="H76" i="1"/>
  <c r="I76" i="1" s="1"/>
  <c r="H75" i="1"/>
  <c r="I75" i="1" s="1"/>
  <c r="H74" i="1"/>
  <c r="I74" i="1" s="1"/>
  <c r="I73" i="1"/>
  <c r="H73" i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I64" i="1"/>
  <c r="H64" i="1"/>
  <c r="H63" i="1"/>
  <c r="I63" i="1" s="1"/>
  <c r="I62" i="1"/>
  <c r="H62" i="1"/>
  <c r="H61" i="1"/>
  <c r="I61" i="1" s="1"/>
  <c r="I60" i="1"/>
  <c r="H60" i="1"/>
  <c r="H59" i="1"/>
  <c r="I59" i="1" s="1"/>
  <c r="H58" i="1"/>
  <c r="I58" i="1" s="1"/>
  <c r="H57" i="1"/>
  <c r="I57" i="1" s="1"/>
  <c r="H56" i="1"/>
  <c r="H55" i="1"/>
  <c r="H54" i="1"/>
  <c r="H53" i="1"/>
  <c r="H52" i="1"/>
  <c r="H51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2" i="1"/>
  <c r="I22" i="1" s="1"/>
  <c r="H21" i="1"/>
  <c r="I21" i="1" s="1"/>
  <c r="H20" i="1"/>
  <c r="I20" i="1" s="1"/>
  <c r="H19" i="1"/>
  <c r="I19" i="1" s="1"/>
  <c r="H18" i="1"/>
  <c r="H17" i="1"/>
  <c r="H16" i="1"/>
  <c r="H15" i="1"/>
  <c r="H14" i="1"/>
  <c r="H13" i="1"/>
  <c r="H12" i="1"/>
  <c r="H11" i="1"/>
  <c r="H10" i="1"/>
  <c r="I10" i="1" s="1"/>
  <c r="H9" i="1"/>
  <c r="I9" i="1" s="1"/>
  <c r="H8" i="1"/>
  <c r="I8" i="1" s="1"/>
  <c r="H398" i="1" l="1"/>
  <c r="H402" i="1" s="1"/>
  <c r="I398" i="1"/>
  <c r="I402" i="1" s="1"/>
</calcChain>
</file>

<file path=xl/sharedStrings.xml><?xml version="1.0" encoding="utf-8"?>
<sst xmlns="http://schemas.openxmlformats.org/spreadsheetml/2006/main" count="1116" uniqueCount="409">
  <si>
    <t>Wykaz badań zlecanych do wykonania zewnętrznego</t>
  </si>
  <si>
    <t>L.p.</t>
  </si>
  <si>
    <t>Rodzaj badania</t>
  </si>
  <si>
    <t>czas oczekiwania 
na wynik 
- nie później niż:</t>
  </si>
  <si>
    <t>forma wyniku</t>
  </si>
  <si>
    <t>liczba badań</t>
  </si>
  <si>
    <t>cena badania
netto</t>
  </si>
  <si>
    <t>VAT</t>
  </si>
  <si>
    <t>wartość netto</t>
  </si>
  <si>
    <t>wartość brutto</t>
  </si>
  <si>
    <t>[dni]</t>
  </si>
  <si>
    <t>[zł]</t>
  </si>
  <si>
    <t>[%]</t>
  </si>
  <si>
    <t>I</t>
  </si>
  <si>
    <t>Badania podstawowe - Biochemia i immunochemia</t>
  </si>
  <si>
    <t>Białko całkowite</t>
  </si>
  <si>
    <t>ilościowa</t>
  </si>
  <si>
    <t>zw.</t>
  </si>
  <si>
    <t>ACP- Kwaśna fosfataza</t>
  </si>
  <si>
    <t>Albuminy wydalania</t>
  </si>
  <si>
    <t>Chlorki</t>
  </si>
  <si>
    <t>Czynnik reumatoidalny ilościowo</t>
  </si>
  <si>
    <t>Dopełniacz CH-50</t>
  </si>
  <si>
    <t>Ferrytyna</t>
  </si>
  <si>
    <t>Frakcje dopełniacza - C3</t>
  </si>
  <si>
    <t>Frakcje dopełniacza - C4</t>
  </si>
  <si>
    <t>Laktoferyna</t>
  </si>
  <si>
    <t>LDH</t>
  </si>
  <si>
    <t>Lipaza</t>
  </si>
  <si>
    <t>Potas wydalania</t>
  </si>
  <si>
    <t>Proteinogram</t>
  </si>
  <si>
    <t>Sód wydalania</t>
  </si>
  <si>
    <t>II</t>
  </si>
  <si>
    <t>Badania Zaawansowane - Alergologia</t>
  </si>
  <si>
    <t>A-laktoalbumina</t>
  </si>
  <si>
    <t>Alternaria</t>
  </si>
  <si>
    <t>Aspergillus tumigotus</t>
  </si>
  <si>
    <t>Babka lancetowata</t>
  </si>
  <si>
    <t>Banna</t>
  </si>
  <si>
    <t>Białko jaja kurzego</t>
  </si>
  <si>
    <t>B-laktoglobulina IgE</t>
  </si>
  <si>
    <t>Brzoza</t>
  </si>
  <si>
    <t>Bylica</t>
  </si>
  <si>
    <t>Cladosporium herbarum</t>
  </si>
  <si>
    <t>Cytryna</t>
  </si>
  <si>
    <t>Czekolada IgE sp.</t>
  </si>
  <si>
    <t>Dermatophagoides pteronyssinus  D1</t>
  </si>
  <si>
    <t>Gluten</t>
  </si>
  <si>
    <t>Jabłko</t>
  </si>
  <si>
    <t>Jad osy 13</t>
  </si>
  <si>
    <t>Kakao</t>
  </si>
  <si>
    <t>Kazeina</t>
  </si>
  <si>
    <t>Koń</t>
  </si>
  <si>
    <t>Kupkówka</t>
  </si>
  <si>
    <t>Lateks</t>
  </si>
  <si>
    <t>Leszczyna</t>
  </si>
  <si>
    <t>Lipa</t>
  </si>
  <si>
    <t>Marchew</t>
  </si>
  <si>
    <t>Mieszanka pierza EX71</t>
  </si>
  <si>
    <t>Mieszanka pierza EX73</t>
  </si>
  <si>
    <t>Mieszanka pyłków drzew późnych TX6</t>
  </si>
  <si>
    <t>Mleko kozie</t>
  </si>
  <si>
    <t>Mleko krowie</t>
  </si>
  <si>
    <t>Mleko krowie gotowane</t>
  </si>
  <si>
    <t>Nabłonek królika</t>
  </si>
  <si>
    <t>Olcha</t>
  </si>
  <si>
    <t>Orzech laskowy</t>
  </si>
  <si>
    <t>Orzech mieszanka</t>
  </si>
  <si>
    <t>Orzech włoski</t>
  </si>
  <si>
    <t>Orzech ziemny</t>
  </si>
  <si>
    <t>Osa</t>
  </si>
  <si>
    <t>Owoce MIX</t>
  </si>
  <si>
    <t>Panel Atopowy</t>
  </si>
  <si>
    <t>Panel pediatryczno inchalacyjny</t>
  </si>
  <si>
    <t>Panel pediatryczny</t>
  </si>
  <si>
    <t>Panel pokarmowy</t>
  </si>
  <si>
    <t>Panel reakcji krzyżowej</t>
  </si>
  <si>
    <t>Panel wziewny</t>
  </si>
  <si>
    <t>Papryka</t>
  </si>
  <si>
    <t>Pióra papużki falistej</t>
  </si>
  <si>
    <t>Pleśnie MIX</t>
  </si>
  <si>
    <t>Pomarańcza</t>
  </si>
  <si>
    <t>Pomidor</t>
  </si>
  <si>
    <t>Pszenica</t>
  </si>
  <si>
    <t>Pszczoła</t>
  </si>
  <si>
    <t>Roztocz mączne D2</t>
  </si>
  <si>
    <t>Ryby i skorupiaki</t>
  </si>
  <si>
    <t>Ryż</t>
  </si>
  <si>
    <t>Seler</t>
  </si>
  <si>
    <t>Ser typu cheddar F81</t>
  </si>
  <si>
    <t>Sierść psa + naskórek</t>
  </si>
  <si>
    <t>Sierść kota</t>
  </si>
  <si>
    <t>Sierść psa</t>
  </si>
  <si>
    <t>Soja</t>
  </si>
  <si>
    <t>Topola</t>
  </si>
  <si>
    <t>Truskawka</t>
  </si>
  <si>
    <t>Tymotka</t>
  </si>
  <si>
    <t>Winogrono</t>
  </si>
  <si>
    <t>Ziemniak</t>
  </si>
  <si>
    <t>Żółtko jaja kurzego</t>
  </si>
  <si>
    <t>Żyto</t>
  </si>
  <si>
    <t>III</t>
  </si>
  <si>
    <t>Badania zaawansowane - autoimmunologia</t>
  </si>
  <si>
    <t>ANA Profil 1</t>
  </si>
  <si>
    <t>Antykoagulant tocznia DRVVT</t>
  </si>
  <si>
    <t>CCP-p-ciała p-ciw citrulinie</t>
  </si>
  <si>
    <t>ENA profilp/ciała przeciwjądrowe</t>
  </si>
  <si>
    <t>Mieszanka Nabłonków EX1</t>
  </si>
  <si>
    <t>P-ciała  a/GAD endogenne</t>
  </si>
  <si>
    <t>P-ciała kardiolipinowe ACA  IgM</t>
  </si>
  <si>
    <t>P-ciała kardiolipinowe ACA IgG</t>
  </si>
  <si>
    <t>P-ciała n-DNA</t>
  </si>
  <si>
    <t>P-ciała p/antygenom łożyska</t>
  </si>
  <si>
    <t>P-ciała p/beta2glikoproteinie 1 IgG</t>
  </si>
  <si>
    <t>P-ciała p/beta2glikoproteinie 1 IgM</t>
  </si>
  <si>
    <t>P-ciała p/dwuniciowemu DNA (dsDNA)</t>
  </si>
  <si>
    <t>P-ciała p/endomysium i retikuline IgA (Celiakia)</t>
  </si>
  <si>
    <t>P-ciała p/endomysium i retikuline IgG (Celiakia)</t>
  </si>
  <si>
    <t>P-ciała p/endomysjum IgG i IgA (Profil) EMA</t>
  </si>
  <si>
    <t>P-ciała p/fosfolipidowe IgG</t>
  </si>
  <si>
    <t>P-ciała p/fosfolipidowe IgM</t>
  </si>
  <si>
    <t>P-ciała p/granulocytarne cANCA</t>
  </si>
  <si>
    <t>P-ciała p/granulocytarne pANCA</t>
  </si>
  <si>
    <t>P-ciała p/jądrowe ANA</t>
  </si>
  <si>
    <t>P-ciała p/jądrowe ANA (dsDNA, RNP, Sm, SS-A…)</t>
  </si>
  <si>
    <t>P-ciała p/jądrowe p/cytoplazmatycznae  (ANA 2)</t>
  </si>
  <si>
    <t>P-ciała p/mięśniom gładkim SMA</t>
  </si>
  <si>
    <t>P-ciała p/mitochondriale AMA</t>
  </si>
  <si>
    <t>P-ciała p/sercowe AHA</t>
  </si>
  <si>
    <t>P-ciała p/tkankowej transglutaminazie IgA</t>
  </si>
  <si>
    <t>P-ciała p/tkankowej transglutaminazie IgG</t>
  </si>
  <si>
    <t>p-ciała -p-receptorom TSH ABS-TSHR</t>
  </si>
  <si>
    <t>PPJ ANA9</t>
  </si>
  <si>
    <t>Profil ANA3</t>
  </si>
  <si>
    <t>IV</t>
  </si>
  <si>
    <t>Badania zaawansowane - Diagnostyka infekcji</t>
  </si>
  <si>
    <t>Antygen Hbe</t>
  </si>
  <si>
    <t>Awidność CMV w klasie IgG</t>
  </si>
  <si>
    <t>Borelioza  p.ciała IgG</t>
  </si>
  <si>
    <t>Borelioza  p.ciała IgM</t>
  </si>
  <si>
    <t>Chlamydia pneumoniae p.ciała IgA</t>
  </si>
  <si>
    <t>Chlamydia pneumoniae p.ciała IgG</t>
  </si>
  <si>
    <t>Chlamydia pneumoniae p.ciała IgM</t>
  </si>
  <si>
    <t>Chlamydia trachomatis p.ciała IgG</t>
  </si>
  <si>
    <t>Chlamydia trachomatis p.ciała IgM</t>
  </si>
  <si>
    <t>CMV DNA jakościowo</t>
  </si>
  <si>
    <t>*****</t>
  </si>
  <si>
    <t>CMV p.ciała IgG</t>
  </si>
  <si>
    <t>CMV p.ciała IgM</t>
  </si>
  <si>
    <t>EBV p.ciała IgG (p.ciw wirusowi E. Barra)</t>
  </si>
  <si>
    <t>EBV p.ciała IgM</t>
  </si>
  <si>
    <t>HBV DAN ilościowo</t>
  </si>
  <si>
    <t>HCV genotypowanie</t>
  </si>
  <si>
    <t>HCV  RNA  WZW typu C</t>
  </si>
  <si>
    <t>Herpes 1/2 p.ciała IgG (Zoster)</t>
  </si>
  <si>
    <t>Herpes 1/2 p.ciała IgM</t>
  </si>
  <si>
    <t>HIV -Antygen/przeciwciała</t>
  </si>
  <si>
    <t>Kleszczowe wir. zap. mózgu   TBE vir. IgG</t>
  </si>
  <si>
    <t>Kleszczowe wir. zap. mózgu   TBE vir. IgM</t>
  </si>
  <si>
    <t>Krztusiec (Bordetella pertusis) p.ciała IgA</t>
  </si>
  <si>
    <t>Krztusiec (Bordetella pertusis) p.ciała IgG</t>
  </si>
  <si>
    <t>Krztusiec (Bordetella pertusis) p.ciała IgM</t>
  </si>
  <si>
    <t>Listerioza (odcz. aglutynacyjny )</t>
  </si>
  <si>
    <t>Listerioza p.ciała IgG</t>
  </si>
  <si>
    <t>Mycoplazma pneum.(OWD) p.ciała IgA</t>
  </si>
  <si>
    <t>Mycoplazma pneum.(OWD) p.ciała IgG</t>
  </si>
  <si>
    <t>Mycoplazma pneum.(OWD) p.ciała IgM</t>
  </si>
  <si>
    <t>Odra p.ciała IgG</t>
  </si>
  <si>
    <t>Odra p.ciała IgM</t>
  </si>
  <si>
    <t>Ospa wietrzna (VZ Varicella zoster)  p.ciała  IgM</t>
  </si>
  <si>
    <t>Ospa wietrzna (VZ Varicella zoster) p.ciała IgG</t>
  </si>
  <si>
    <t>Parvovirus B19 IgG/IgM przeciwciała</t>
  </si>
  <si>
    <t>P-ciała antywirusowi Coxsackie B2,B3,B4</t>
  </si>
  <si>
    <t>P-ciała Helicobakter pyroli IgG</t>
  </si>
  <si>
    <t>P-ciała p/ HCV</t>
  </si>
  <si>
    <t>P-ciała p/bąblowcowe</t>
  </si>
  <si>
    <t>P-ciała p/Brucella sp</t>
  </si>
  <si>
    <t>P-ciała p/Borelia IgG Western-Blot</t>
  </si>
  <si>
    <t>P-ciała p/Borelia IgM Western-Blot</t>
  </si>
  <si>
    <t>P-ciała p/gliście ludzkiej IgG</t>
  </si>
  <si>
    <t>P-ciała p/HAV IgM</t>
  </si>
  <si>
    <t>P-ciała p/HAV total</t>
  </si>
  <si>
    <t>P-ciała p/HBc</t>
  </si>
  <si>
    <t>P-ciała p/HBS WZW typu B</t>
  </si>
  <si>
    <t>P-ciała p/HIV1/HIV2/Western Blod</t>
  </si>
  <si>
    <t>P-ciała p/HSV typu 1 IgG</t>
  </si>
  <si>
    <t>P-ciała p/HSV typu 1 IgM</t>
  </si>
  <si>
    <t>P-ciała p/HSV typu 2 IgG</t>
  </si>
  <si>
    <t>P-ciała p/HSV typu 2 IgM</t>
  </si>
  <si>
    <t>P-ciała p/Leishmania</t>
  </si>
  <si>
    <t>P/ciała p/Saccharomycescerevisiae (IIF)</t>
  </si>
  <si>
    <t>P-ciała p/Teaenia solium (wągrzyca) IgG</t>
  </si>
  <si>
    <t>P-ciała p/Trichinella spiralis IgG</t>
  </si>
  <si>
    <t>P-ciała p/wirusowi ECHO</t>
  </si>
  <si>
    <t>P-ciała p/wirusowi parvo IgG</t>
  </si>
  <si>
    <t>P-ciała p/wirusowi parvo IgM</t>
  </si>
  <si>
    <t>P-ciała p/wirusowi różyczki IgG</t>
  </si>
  <si>
    <t>P-ciała p/wirusowi różyczki IgM</t>
  </si>
  <si>
    <t>P-ciała p/Yersinia IgA</t>
  </si>
  <si>
    <t>P-ciała p/Yersinia IgG</t>
  </si>
  <si>
    <t>P-ciała p/Yersinia IgM</t>
  </si>
  <si>
    <t>P-ciała Streptococus pneumoniae (Anty DNA)</t>
  </si>
  <si>
    <t>P-ciała/wirusowi Coxackie IgG</t>
  </si>
  <si>
    <t>P-ciała/wirusowi Coxackie IgM</t>
  </si>
  <si>
    <t>P-ciała/wirusowi opryszczki HSV IgG</t>
  </si>
  <si>
    <t>P-ciała/wirusowi opryszczki HSV IgM</t>
  </si>
  <si>
    <t>Pneumocystis Carini (.p.ciała) APCA</t>
  </si>
  <si>
    <t>przeciwciała Hbe</t>
  </si>
  <si>
    <t>Saccharomyces cerevisie IgG ASCA</t>
  </si>
  <si>
    <t>Świnka p.ciała IgG</t>
  </si>
  <si>
    <t>Świnka p.ciała IgM</t>
  </si>
  <si>
    <t>Toxo IgG - Awidność</t>
  </si>
  <si>
    <t>Toxocaroza IgG (Toxocara canis-p.ciała))</t>
  </si>
  <si>
    <t>Toxoplazmoza gondii p/ciała IgG</t>
  </si>
  <si>
    <t>Toxoplazmoza gondiip/ciała IgM</t>
  </si>
  <si>
    <t>Toxoplazmoza gondiip/ciała IgM test potwierdzenia</t>
  </si>
  <si>
    <t>WR - test potwierdzenia</t>
  </si>
  <si>
    <t>V</t>
  </si>
  <si>
    <t>Diagnostyka chorób cukrzycy</t>
  </si>
  <si>
    <t>Hemoglobina glikowana HbA1c</t>
  </si>
  <si>
    <t>Insulina</t>
  </si>
  <si>
    <t>Insulina po obciążeniu (75 g glukozy 0,1,2,)</t>
  </si>
  <si>
    <t>Peptyd C</t>
  </si>
  <si>
    <t>VI</t>
  </si>
  <si>
    <t>Diagnostyka chorób Miażdżycy i nadciśnienia</t>
  </si>
  <si>
    <t>Aktywność reninowa osocza</t>
  </si>
  <si>
    <t>Homocysteina</t>
  </si>
  <si>
    <t xml:space="preserve">Kwas wanilino - migdałowy  </t>
  </si>
  <si>
    <t>Metoksykatecholamina</t>
  </si>
  <si>
    <t>Mioglobina</t>
  </si>
  <si>
    <t>PRO - BNP1</t>
  </si>
  <si>
    <t>VII</t>
  </si>
  <si>
    <t>Diagnostyka Osteoporozy</t>
  </si>
  <si>
    <t>Estriol wolny</t>
  </si>
  <si>
    <t>Kalcytonina</t>
  </si>
  <si>
    <t>PTH intact (osteoporoza)</t>
  </si>
  <si>
    <t>TSH4 (ICD9:L69)</t>
  </si>
  <si>
    <t>VIII</t>
  </si>
  <si>
    <t>Endokrynologia</t>
  </si>
  <si>
    <t xml:space="preserve">17-OH progesteron </t>
  </si>
  <si>
    <t>SHBG (globulina wiążąca hormony płciowe)</t>
  </si>
  <si>
    <r>
      <t xml:space="preserve">ACTH </t>
    </r>
    <r>
      <rPr>
        <sz val="9"/>
        <color indexed="8"/>
        <rFont val="Czcionka tekstu podstawowego"/>
        <charset val="238"/>
      </rPr>
      <t>(hormon adrenokortykotropowy) (krew na EDTA)</t>
    </r>
  </si>
  <si>
    <t>Aldosteron</t>
  </si>
  <si>
    <t>Androstendion</t>
  </si>
  <si>
    <t>beta HCG</t>
  </si>
  <si>
    <t xml:space="preserve">DHEA </t>
  </si>
  <si>
    <t>DHEA - S (siarczan dehydroepiandrosteronu)</t>
  </si>
  <si>
    <t>Estradiol -( E2 )</t>
  </si>
  <si>
    <t>Folitropina ( FSH )</t>
  </si>
  <si>
    <t>Gastryna</t>
  </si>
  <si>
    <t>Hormon anty Mullerian</t>
  </si>
  <si>
    <t>Hormon wzrostu</t>
  </si>
  <si>
    <t>Inhibina B</t>
  </si>
  <si>
    <t>Kortyzol</t>
  </si>
  <si>
    <t>Kortyzol wydalania 24h</t>
  </si>
  <si>
    <t>Lutropina ( LH )</t>
  </si>
  <si>
    <t>Osteokalcyna</t>
  </si>
  <si>
    <t>Progesteron ( P )</t>
  </si>
  <si>
    <t>Somatomedyna C C - IGF1</t>
  </si>
  <si>
    <t>Testosteron  ( T )</t>
  </si>
  <si>
    <t>Testosteron wolny</t>
  </si>
  <si>
    <t>Tyreoglobulina</t>
  </si>
  <si>
    <t>IX</t>
  </si>
  <si>
    <t>Immunologia</t>
  </si>
  <si>
    <t>HLA B27 antygen</t>
  </si>
  <si>
    <t>IgA</t>
  </si>
  <si>
    <t>IgG</t>
  </si>
  <si>
    <t>IgM</t>
  </si>
  <si>
    <t>Łańcuchy lekkie Kappa</t>
  </si>
  <si>
    <t>Łańcuchy lekkie lambda</t>
  </si>
  <si>
    <t>X</t>
  </si>
  <si>
    <t>Hematologia</t>
  </si>
  <si>
    <t>Białko C</t>
  </si>
  <si>
    <t>Białko S</t>
  </si>
  <si>
    <t>Białko S 100</t>
  </si>
  <si>
    <t>Czynnik krzepnięcia VIII</t>
  </si>
  <si>
    <t>Czynnik krzepnięcia IX</t>
  </si>
  <si>
    <t>XI</t>
  </si>
  <si>
    <t>Badania zawansowane Inne</t>
  </si>
  <si>
    <t xml:space="preserve">17-ketosterydy </t>
  </si>
  <si>
    <t>17-OH Kortykosteroidy    17-OHCS</t>
  </si>
  <si>
    <t>Aldolaza</t>
  </si>
  <si>
    <t>Kamień moczowy</t>
  </si>
  <si>
    <t>Karboksyhemoglobina</t>
  </si>
  <si>
    <t>Kw Żółciowe</t>
  </si>
  <si>
    <t>Kwas 5-OH-Indolooctowy</t>
  </si>
  <si>
    <t>Transferyna</t>
  </si>
  <si>
    <t>XII</t>
  </si>
  <si>
    <t>Markery nowotworowe</t>
  </si>
  <si>
    <t>AFP  (alfa-fetoproteina )</t>
  </si>
  <si>
    <t>Antygen SCC raka płaskonabłonkowego</t>
  </si>
  <si>
    <t>CA 72-4</t>
  </si>
  <si>
    <t>CA-125</t>
  </si>
  <si>
    <t>CA-15.3 (m.in. marker raka sutka, jajnika i płuc)</t>
  </si>
  <si>
    <t>CA-19.9 (m.in.marker nowotw. p.pokarm.)</t>
  </si>
  <si>
    <t>Chromogramina A</t>
  </si>
  <si>
    <t>Cyfra 21-1</t>
  </si>
  <si>
    <t>HE4</t>
  </si>
  <si>
    <t>Mikroglobulina B2</t>
  </si>
  <si>
    <t>NSE neurospecyficzna enolaza</t>
  </si>
  <si>
    <t>Ocena ryzyka raka jajnika ROMA</t>
  </si>
  <si>
    <t>PSA-wolny</t>
  </si>
  <si>
    <t>XIII</t>
  </si>
  <si>
    <t>Pierwiastki śladowe</t>
  </si>
  <si>
    <t>Cynk</t>
  </si>
  <si>
    <t>Lit</t>
  </si>
  <si>
    <t>Mangan</t>
  </si>
  <si>
    <t>Miedż</t>
  </si>
  <si>
    <t>Miedż Wydalania</t>
  </si>
  <si>
    <t>Selen</t>
  </si>
  <si>
    <t>XIV</t>
  </si>
  <si>
    <t>Toksykologia - leki i substancje uzależniające</t>
  </si>
  <si>
    <t>Amoniak</t>
  </si>
  <si>
    <t>Digoksyna</t>
  </si>
  <si>
    <t>Karbamazepina</t>
  </si>
  <si>
    <t>Karbamazepina w moczu</t>
  </si>
  <si>
    <t>Kwas walproinowy</t>
  </si>
  <si>
    <t>XV</t>
  </si>
  <si>
    <t>Toksykologia Witaminy</t>
  </si>
  <si>
    <t>Kwas foliowy</t>
  </si>
  <si>
    <t>Odczyn FTA</t>
  </si>
  <si>
    <t>półilościowa</t>
  </si>
  <si>
    <t>Odczyn FTA-ABS</t>
  </si>
  <si>
    <t>jakościowa</t>
  </si>
  <si>
    <t>Witamina B1</t>
  </si>
  <si>
    <t>Witamina B 12</t>
  </si>
  <si>
    <t>Witamina D3- 25OH</t>
  </si>
  <si>
    <t>XVI</t>
  </si>
  <si>
    <t>Mikrobiologia</t>
  </si>
  <si>
    <t>Clostridium difficile - toksyna A/B</t>
  </si>
  <si>
    <t>Clostridium difficile - antygen GDH i toksyna</t>
  </si>
  <si>
    <t>KPC-Klebsiella pneumoniac carbapenemasc</t>
  </si>
  <si>
    <t>Mykogram</t>
  </si>
  <si>
    <t>Posiew Kału</t>
  </si>
  <si>
    <t>Posiew kału w kierunku grzybów</t>
  </si>
  <si>
    <t>Posiew krwi-beztlenowo</t>
  </si>
  <si>
    <t>Posiew tlenowy wymazu z odbytu</t>
  </si>
  <si>
    <t>Posiew w kierunku GBS</t>
  </si>
  <si>
    <t>Posiew w kierunku grzybów + mykogram</t>
  </si>
  <si>
    <t>Posiew w kierunku patogenów alarmowych</t>
  </si>
  <si>
    <t>Wymaz z odbytu w kierunku pałeczek jelitowych</t>
  </si>
  <si>
    <t>XVII</t>
  </si>
  <si>
    <t>INNE</t>
  </si>
  <si>
    <t>1,25 dihydroksy D3</t>
  </si>
  <si>
    <t>Alfatrypsyna w kale</t>
  </si>
  <si>
    <t>Alkohol glikolowy</t>
  </si>
  <si>
    <t>Alkohol metylowy</t>
  </si>
  <si>
    <t>Antytrombina III</t>
  </si>
  <si>
    <t>Benzodiazepina</t>
  </si>
  <si>
    <t>CD3-/Cd57+</t>
  </si>
  <si>
    <t>Ceruloplazmina</t>
  </si>
  <si>
    <t>Chlamydia trachomatis PCR</t>
  </si>
  <si>
    <t>Czynnik von Willebranda</t>
  </si>
  <si>
    <t>Diopamina</t>
  </si>
  <si>
    <t>Fenytoina</t>
  </si>
  <si>
    <t>Glukagon</t>
  </si>
  <si>
    <t>Haptoglobina</t>
  </si>
  <si>
    <t>Hemoglobina płodowa</t>
  </si>
  <si>
    <t>IGD</t>
  </si>
  <si>
    <t>IgG4</t>
  </si>
  <si>
    <t>Immunofiksacja</t>
  </si>
  <si>
    <t>Inhibitor C1-esterazy (aktywność)</t>
  </si>
  <si>
    <t>Inhibitor C1-esterazy (ilościowo)</t>
  </si>
  <si>
    <t>Kalprotektyna w kale</t>
  </si>
  <si>
    <t>Katecholaminy we krwi</t>
  </si>
  <si>
    <t>Komórki LE</t>
  </si>
  <si>
    <t>Kw.mlekowy</t>
  </si>
  <si>
    <t>Kwas delta-aminolewulinowy ALA w DZM</t>
  </si>
  <si>
    <t>Leptospira</t>
  </si>
  <si>
    <t>Levatiracetam (Keppra)</t>
  </si>
  <si>
    <t>LTT Borelioza</t>
  </si>
  <si>
    <t>Makroprolaktyna</t>
  </si>
  <si>
    <t>Methemoglobina</t>
  </si>
  <si>
    <t xml:space="preserve">Metotreksat </t>
  </si>
  <si>
    <t>Mitotan</t>
  </si>
  <si>
    <t>Nietolerancja laktozy w surowicy</t>
  </si>
  <si>
    <t>Panel Wątrobowy pełny (ANA2, AMA, SMA, LKM, SLA/LP)</t>
  </si>
  <si>
    <t xml:space="preserve">Parathormon </t>
  </si>
  <si>
    <t>P-ciała p/coxiella burnetti (faza I i II)</t>
  </si>
  <si>
    <t>P-ciała p/gladynowa AGA IgA</t>
  </si>
  <si>
    <t>P-ciała p/gladynowa AGA IgG</t>
  </si>
  <si>
    <t>P-ciała p/kompleksowi heparyny PF-4</t>
  </si>
  <si>
    <t>P-ciała p/protezie ADAMIS-13</t>
  </si>
  <si>
    <t>P-ciała p/proteazie ADAMTS13</t>
  </si>
  <si>
    <t>P-ciała p/SS-A/Ro</t>
  </si>
  <si>
    <t>P-ciała p/ss-B/La</t>
  </si>
  <si>
    <t>P-ciała przeciw receptorom acetylocholiny</t>
  </si>
  <si>
    <t>P-ciała przeciwplemnikowe ASA</t>
  </si>
  <si>
    <t>P-ciała p/tęgoryjcowi dwunastnicy</t>
  </si>
  <si>
    <t>Polipeptydowy antygen tkankowy TPA</t>
  </si>
  <si>
    <t>Porfiryny</t>
  </si>
  <si>
    <t>Porfobilinogen PBG w DZM</t>
  </si>
  <si>
    <t>Profil aminokwasów w moczu</t>
  </si>
  <si>
    <t>Renina</t>
  </si>
  <si>
    <t>Serotonina</t>
  </si>
  <si>
    <t>Test podwójny met.bibułkową</t>
  </si>
  <si>
    <t>Test potrójny met.bibułkową</t>
  </si>
  <si>
    <t>Test Quantiferon</t>
  </si>
  <si>
    <t>Odczyn hemaglutynacji krętków</t>
  </si>
  <si>
    <t>TORCH TORCH</t>
  </si>
  <si>
    <t>Troponina T</t>
  </si>
  <si>
    <t>Wazopresyna</t>
  </si>
  <si>
    <t>Widala odczyn -Dur i Parad</t>
  </si>
  <si>
    <t>Witamina A</t>
  </si>
  <si>
    <t>Witamina B3 (niacyna)</t>
  </si>
  <si>
    <t>Witamina B6</t>
  </si>
  <si>
    <t>Witamina H (biotyna B7)</t>
  </si>
  <si>
    <t>Wolna hemoglobina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</si>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</sst>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0.0"/>
  </numFmts>
  <fonts count="10">
    <font>
      <sz val="11"/>
      <color theme="1"/>
      <name val="Calibri"/>
      <family val="2"/>
      <charset val="238"/>
      <scheme val="minor"/>
    </font>
    <font>
      <sz val="10"/>
      <color indexed="8"/>
      <name val="Courier New"/>
      <family val="3"/>
      <charset val="238"/>
    </font>
    <font>
      <b/>
      <sz val="16"/>
      <color indexed="8"/>
      <name val="Czcionka tekstu podstawowego"/>
      <charset val="238"/>
    </font>
    <font>
      <sz val="8"/>
      <name val="Arial CE"/>
      <charset val="238"/>
    </font>
    <font>
      <sz val="10"/>
      <color indexed="8"/>
      <name val="Czcionka tekstu podstawowego"/>
      <family val="2"/>
      <charset val="238"/>
    </font>
    <font>
      <b/>
      <sz val="10"/>
      <name val="Arial CE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9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inden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 indent="1"/>
    </xf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165" fontId="4" fillId="0" borderId="14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/>
    </xf>
    <xf numFmtId="166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1" fontId="4" fillId="0" borderId="19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165" fontId="4" fillId="0" borderId="21" xfId="0" applyNumberFormat="1" applyFont="1" applyBorder="1" applyAlignment="1">
      <alignment horizontal="right"/>
    </xf>
    <xf numFmtId="166" fontId="4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left" indent="1"/>
    </xf>
    <xf numFmtId="1" fontId="4" fillId="0" borderId="22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165" fontId="4" fillId="0" borderId="23" xfId="0" applyNumberFormat="1" applyFont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16" xfId="0" applyFont="1" applyBorder="1" applyAlignment="1">
      <alignment horizontal="left" indent="1"/>
    </xf>
    <xf numFmtId="164" fontId="8" fillId="0" borderId="16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165" fontId="4" fillId="0" borderId="28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29" xfId="0" applyFont="1" applyBorder="1"/>
    <xf numFmtId="165" fontId="4" fillId="2" borderId="14" xfId="0" applyNumberFormat="1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0" xfId="0" applyFont="1"/>
    <xf numFmtId="165" fontId="6" fillId="0" borderId="0" xfId="0" applyNumberFormat="1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0" fillId="0" borderId="30" xfId="0" applyBorder="1"/>
    <xf numFmtId="165" fontId="5" fillId="0" borderId="0" xfId="0" applyNumberFormat="1" applyFont="1"/>
    <xf numFmtId="166" fontId="4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165" fontId="4" fillId="0" borderId="34" xfId="0" applyNumberFormat="1" applyFont="1" applyBorder="1" applyAlignment="1">
      <alignment horizontal="right"/>
    </xf>
    <xf numFmtId="1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0" fillId="0" borderId="31" xfId="0" applyFill="1" applyBorder="1"/>
    <xf numFmtId="165" fontId="4" fillId="0" borderId="31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right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right"/>
    </xf>
    <xf numFmtId="165" fontId="4" fillId="0" borderId="24" xfId="0" applyNumberFormat="1" applyFont="1" applyFill="1" applyBorder="1" applyAlignment="1">
      <alignment horizontal="right"/>
    </xf>
    <xf numFmtId="165" fontId="4" fillId="0" borderId="35" xfId="0" applyNumberFormat="1" applyFont="1" applyFill="1" applyBorder="1" applyAlignment="1">
      <alignment horizontal="right"/>
    </xf>
    <xf numFmtId="165" fontId="4" fillId="0" borderId="32" xfId="0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4" fillId="0" borderId="3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DF65-AE4C-4342-987B-9337E2B406B5}">
  <dimension ref="A1:I402"/>
  <sheetViews>
    <sheetView tabSelected="1" workbookViewId="0">
      <selection activeCell="I384" sqref="I384:I391"/>
    </sheetView>
  </sheetViews>
  <sheetFormatPr defaultRowHeight="15"/>
  <cols>
    <col min="1" max="1" width="4.140625" customWidth="1"/>
    <col min="2" max="2" width="45.28515625" customWidth="1"/>
    <col min="3" max="3" width="14.42578125" customWidth="1"/>
    <col min="4" max="4" width="12.5703125" customWidth="1"/>
    <col min="5" max="5" width="8.5703125" customWidth="1"/>
    <col min="6" max="6" width="12.7109375" customWidth="1"/>
    <col min="7" max="7" width="5.85546875" customWidth="1"/>
    <col min="8" max="9" width="14.7109375" customWidth="1"/>
    <col min="257" max="257" width="4.140625" customWidth="1"/>
    <col min="258" max="258" width="45.28515625" customWidth="1"/>
    <col min="259" max="259" width="8.5703125" customWidth="1"/>
    <col min="260" max="260" width="12.5703125" customWidth="1"/>
    <col min="261" max="261" width="14.42578125" customWidth="1"/>
    <col min="262" max="262" width="12.7109375" customWidth="1"/>
    <col min="263" max="263" width="5.85546875" customWidth="1"/>
    <col min="264" max="265" width="14.7109375" customWidth="1"/>
    <col min="513" max="513" width="4.140625" customWidth="1"/>
    <col min="514" max="514" width="45.28515625" customWidth="1"/>
    <col min="515" max="515" width="8.5703125" customWidth="1"/>
    <col min="516" max="516" width="12.5703125" customWidth="1"/>
    <col min="517" max="517" width="14.42578125" customWidth="1"/>
    <col min="518" max="518" width="12.7109375" customWidth="1"/>
    <col min="519" max="519" width="5.85546875" customWidth="1"/>
    <col min="520" max="521" width="14.7109375" customWidth="1"/>
    <col min="769" max="769" width="4.140625" customWidth="1"/>
    <col min="770" max="770" width="45.28515625" customWidth="1"/>
    <col min="771" max="771" width="8.5703125" customWidth="1"/>
    <col min="772" max="772" width="12.5703125" customWidth="1"/>
    <col min="773" max="773" width="14.42578125" customWidth="1"/>
    <col min="774" max="774" width="12.7109375" customWidth="1"/>
    <col min="775" max="775" width="5.85546875" customWidth="1"/>
    <col min="776" max="777" width="14.7109375" customWidth="1"/>
    <col min="1025" max="1025" width="4.140625" customWidth="1"/>
    <col min="1026" max="1026" width="45.28515625" customWidth="1"/>
    <col min="1027" max="1027" width="8.5703125" customWidth="1"/>
    <col min="1028" max="1028" width="12.5703125" customWidth="1"/>
    <col min="1029" max="1029" width="14.42578125" customWidth="1"/>
    <col min="1030" max="1030" width="12.7109375" customWidth="1"/>
    <col min="1031" max="1031" width="5.85546875" customWidth="1"/>
    <col min="1032" max="1033" width="14.7109375" customWidth="1"/>
    <col min="1281" max="1281" width="4.140625" customWidth="1"/>
    <col min="1282" max="1282" width="45.28515625" customWidth="1"/>
    <col min="1283" max="1283" width="8.5703125" customWidth="1"/>
    <col min="1284" max="1284" width="12.5703125" customWidth="1"/>
    <col min="1285" max="1285" width="14.42578125" customWidth="1"/>
    <col min="1286" max="1286" width="12.7109375" customWidth="1"/>
    <col min="1287" max="1287" width="5.85546875" customWidth="1"/>
    <col min="1288" max="1289" width="14.7109375" customWidth="1"/>
    <col min="1537" max="1537" width="4.140625" customWidth="1"/>
    <col min="1538" max="1538" width="45.28515625" customWidth="1"/>
    <col min="1539" max="1539" width="8.5703125" customWidth="1"/>
    <col min="1540" max="1540" width="12.5703125" customWidth="1"/>
    <col min="1541" max="1541" width="14.42578125" customWidth="1"/>
    <col min="1542" max="1542" width="12.7109375" customWidth="1"/>
    <col min="1543" max="1543" width="5.85546875" customWidth="1"/>
    <col min="1544" max="1545" width="14.7109375" customWidth="1"/>
    <col min="1793" max="1793" width="4.140625" customWidth="1"/>
    <col min="1794" max="1794" width="45.28515625" customWidth="1"/>
    <col min="1795" max="1795" width="8.5703125" customWidth="1"/>
    <col min="1796" max="1796" width="12.5703125" customWidth="1"/>
    <col min="1797" max="1797" width="14.42578125" customWidth="1"/>
    <col min="1798" max="1798" width="12.7109375" customWidth="1"/>
    <col min="1799" max="1799" width="5.85546875" customWidth="1"/>
    <col min="1800" max="1801" width="14.7109375" customWidth="1"/>
    <col min="2049" max="2049" width="4.140625" customWidth="1"/>
    <col min="2050" max="2050" width="45.28515625" customWidth="1"/>
    <col min="2051" max="2051" width="8.5703125" customWidth="1"/>
    <col min="2052" max="2052" width="12.5703125" customWidth="1"/>
    <col min="2053" max="2053" width="14.42578125" customWidth="1"/>
    <col min="2054" max="2054" width="12.7109375" customWidth="1"/>
    <col min="2055" max="2055" width="5.85546875" customWidth="1"/>
    <col min="2056" max="2057" width="14.7109375" customWidth="1"/>
    <col min="2305" max="2305" width="4.140625" customWidth="1"/>
    <col min="2306" max="2306" width="45.28515625" customWidth="1"/>
    <col min="2307" max="2307" width="8.5703125" customWidth="1"/>
    <col min="2308" max="2308" width="12.5703125" customWidth="1"/>
    <col min="2309" max="2309" width="14.42578125" customWidth="1"/>
    <col min="2310" max="2310" width="12.7109375" customWidth="1"/>
    <col min="2311" max="2311" width="5.85546875" customWidth="1"/>
    <col min="2312" max="2313" width="14.7109375" customWidth="1"/>
    <col min="2561" max="2561" width="4.140625" customWidth="1"/>
    <col min="2562" max="2562" width="45.28515625" customWidth="1"/>
    <col min="2563" max="2563" width="8.5703125" customWidth="1"/>
    <col min="2564" max="2564" width="12.5703125" customWidth="1"/>
    <col min="2565" max="2565" width="14.42578125" customWidth="1"/>
    <col min="2566" max="2566" width="12.7109375" customWidth="1"/>
    <col min="2567" max="2567" width="5.85546875" customWidth="1"/>
    <col min="2568" max="2569" width="14.7109375" customWidth="1"/>
    <col min="2817" max="2817" width="4.140625" customWidth="1"/>
    <col min="2818" max="2818" width="45.28515625" customWidth="1"/>
    <col min="2819" max="2819" width="8.5703125" customWidth="1"/>
    <col min="2820" max="2820" width="12.5703125" customWidth="1"/>
    <col min="2821" max="2821" width="14.42578125" customWidth="1"/>
    <col min="2822" max="2822" width="12.7109375" customWidth="1"/>
    <col min="2823" max="2823" width="5.85546875" customWidth="1"/>
    <col min="2824" max="2825" width="14.7109375" customWidth="1"/>
    <col min="3073" max="3073" width="4.140625" customWidth="1"/>
    <col min="3074" max="3074" width="45.28515625" customWidth="1"/>
    <col min="3075" max="3075" width="8.5703125" customWidth="1"/>
    <col min="3076" max="3076" width="12.5703125" customWidth="1"/>
    <col min="3077" max="3077" width="14.42578125" customWidth="1"/>
    <col min="3078" max="3078" width="12.7109375" customWidth="1"/>
    <col min="3079" max="3079" width="5.85546875" customWidth="1"/>
    <col min="3080" max="3081" width="14.7109375" customWidth="1"/>
    <col min="3329" max="3329" width="4.140625" customWidth="1"/>
    <col min="3330" max="3330" width="45.28515625" customWidth="1"/>
    <col min="3331" max="3331" width="8.5703125" customWidth="1"/>
    <col min="3332" max="3332" width="12.5703125" customWidth="1"/>
    <col min="3333" max="3333" width="14.42578125" customWidth="1"/>
    <col min="3334" max="3334" width="12.7109375" customWidth="1"/>
    <col min="3335" max="3335" width="5.85546875" customWidth="1"/>
    <col min="3336" max="3337" width="14.7109375" customWidth="1"/>
    <col min="3585" max="3585" width="4.140625" customWidth="1"/>
    <col min="3586" max="3586" width="45.28515625" customWidth="1"/>
    <col min="3587" max="3587" width="8.5703125" customWidth="1"/>
    <col min="3588" max="3588" width="12.5703125" customWidth="1"/>
    <col min="3589" max="3589" width="14.42578125" customWidth="1"/>
    <col min="3590" max="3590" width="12.7109375" customWidth="1"/>
    <col min="3591" max="3591" width="5.85546875" customWidth="1"/>
    <col min="3592" max="3593" width="14.7109375" customWidth="1"/>
    <col min="3841" max="3841" width="4.140625" customWidth="1"/>
    <col min="3842" max="3842" width="45.28515625" customWidth="1"/>
    <col min="3843" max="3843" width="8.5703125" customWidth="1"/>
    <col min="3844" max="3844" width="12.5703125" customWidth="1"/>
    <col min="3845" max="3845" width="14.42578125" customWidth="1"/>
    <col min="3846" max="3846" width="12.7109375" customWidth="1"/>
    <col min="3847" max="3847" width="5.85546875" customWidth="1"/>
    <col min="3848" max="3849" width="14.7109375" customWidth="1"/>
    <col min="4097" max="4097" width="4.140625" customWidth="1"/>
    <col min="4098" max="4098" width="45.28515625" customWidth="1"/>
    <col min="4099" max="4099" width="8.5703125" customWidth="1"/>
    <col min="4100" max="4100" width="12.5703125" customWidth="1"/>
    <col min="4101" max="4101" width="14.42578125" customWidth="1"/>
    <col min="4102" max="4102" width="12.7109375" customWidth="1"/>
    <col min="4103" max="4103" width="5.85546875" customWidth="1"/>
    <col min="4104" max="4105" width="14.7109375" customWidth="1"/>
    <col min="4353" max="4353" width="4.140625" customWidth="1"/>
    <col min="4354" max="4354" width="45.28515625" customWidth="1"/>
    <col min="4355" max="4355" width="8.5703125" customWidth="1"/>
    <col min="4356" max="4356" width="12.5703125" customWidth="1"/>
    <col min="4357" max="4357" width="14.42578125" customWidth="1"/>
    <col min="4358" max="4358" width="12.7109375" customWidth="1"/>
    <col min="4359" max="4359" width="5.85546875" customWidth="1"/>
    <col min="4360" max="4361" width="14.7109375" customWidth="1"/>
    <col min="4609" max="4609" width="4.140625" customWidth="1"/>
    <col min="4610" max="4610" width="45.28515625" customWidth="1"/>
    <col min="4611" max="4611" width="8.5703125" customWidth="1"/>
    <col min="4612" max="4612" width="12.5703125" customWidth="1"/>
    <col min="4613" max="4613" width="14.42578125" customWidth="1"/>
    <col min="4614" max="4614" width="12.7109375" customWidth="1"/>
    <col min="4615" max="4615" width="5.85546875" customWidth="1"/>
    <col min="4616" max="4617" width="14.7109375" customWidth="1"/>
    <col min="4865" max="4865" width="4.140625" customWidth="1"/>
    <col min="4866" max="4866" width="45.28515625" customWidth="1"/>
    <col min="4867" max="4867" width="8.5703125" customWidth="1"/>
    <col min="4868" max="4868" width="12.5703125" customWidth="1"/>
    <col min="4869" max="4869" width="14.42578125" customWidth="1"/>
    <col min="4870" max="4870" width="12.7109375" customWidth="1"/>
    <col min="4871" max="4871" width="5.85546875" customWidth="1"/>
    <col min="4872" max="4873" width="14.7109375" customWidth="1"/>
    <col min="5121" max="5121" width="4.140625" customWidth="1"/>
    <col min="5122" max="5122" width="45.28515625" customWidth="1"/>
    <col min="5123" max="5123" width="8.5703125" customWidth="1"/>
    <col min="5124" max="5124" width="12.5703125" customWidth="1"/>
    <col min="5125" max="5125" width="14.42578125" customWidth="1"/>
    <col min="5126" max="5126" width="12.7109375" customWidth="1"/>
    <col min="5127" max="5127" width="5.85546875" customWidth="1"/>
    <col min="5128" max="5129" width="14.7109375" customWidth="1"/>
    <col min="5377" max="5377" width="4.140625" customWidth="1"/>
    <col min="5378" max="5378" width="45.28515625" customWidth="1"/>
    <col min="5379" max="5379" width="8.5703125" customWidth="1"/>
    <col min="5380" max="5380" width="12.5703125" customWidth="1"/>
    <col min="5381" max="5381" width="14.42578125" customWidth="1"/>
    <col min="5382" max="5382" width="12.7109375" customWidth="1"/>
    <col min="5383" max="5383" width="5.85546875" customWidth="1"/>
    <col min="5384" max="5385" width="14.7109375" customWidth="1"/>
    <col min="5633" max="5633" width="4.140625" customWidth="1"/>
    <col min="5634" max="5634" width="45.28515625" customWidth="1"/>
    <col min="5635" max="5635" width="8.5703125" customWidth="1"/>
    <col min="5636" max="5636" width="12.5703125" customWidth="1"/>
    <col min="5637" max="5637" width="14.42578125" customWidth="1"/>
    <col min="5638" max="5638" width="12.7109375" customWidth="1"/>
    <col min="5639" max="5639" width="5.85546875" customWidth="1"/>
    <col min="5640" max="5641" width="14.7109375" customWidth="1"/>
    <col min="5889" max="5889" width="4.140625" customWidth="1"/>
    <col min="5890" max="5890" width="45.28515625" customWidth="1"/>
    <col min="5891" max="5891" width="8.5703125" customWidth="1"/>
    <col min="5892" max="5892" width="12.5703125" customWidth="1"/>
    <col min="5893" max="5893" width="14.42578125" customWidth="1"/>
    <col min="5894" max="5894" width="12.7109375" customWidth="1"/>
    <col min="5895" max="5895" width="5.85546875" customWidth="1"/>
    <col min="5896" max="5897" width="14.7109375" customWidth="1"/>
    <col min="6145" max="6145" width="4.140625" customWidth="1"/>
    <col min="6146" max="6146" width="45.28515625" customWidth="1"/>
    <col min="6147" max="6147" width="8.5703125" customWidth="1"/>
    <col min="6148" max="6148" width="12.5703125" customWidth="1"/>
    <col min="6149" max="6149" width="14.42578125" customWidth="1"/>
    <col min="6150" max="6150" width="12.7109375" customWidth="1"/>
    <col min="6151" max="6151" width="5.85546875" customWidth="1"/>
    <col min="6152" max="6153" width="14.7109375" customWidth="1"/>
    <col min="6401" max="6401" width="4.140625" customWidth="1"/>
    <col min="6402" max="6402" width="45.28515625" customWidth="1"/>
    <col min="6403" max="6403" width="8.5703125" customWidth="1"/>
    <col min="6404" max="6404" width="12.5703125" customWidth="1"/>
    <col min="6405" max="6405" width="14.42578125" customWidth="1"/>
    <col min="6406" max="6406" width="12.7109375" customWidth="1"/>
    <col min="6407" max="6407" width="5.85546875" customWidth="1"/>
    <col min="6408" max="6409" width="14.7109375" customWidth="1"/>
    <col min="6657" max="6657" width="4.140625" customWidth="1"/>
    <col min="6658" max="6658" width="45.28515625" customWidth="1"/>
    <col min="6659" max="6659" width="8.5703125" customWidth="1"/>
    <col min="6660" max="6660" width="12.5703125" customWidth="1"/>
    <col min="6661" max="6661" width="14.42578125" customWidth="1"/>
    <col min="6662" max="6662" width="12.7109375" customWidth="1"/>
    <col min="6663" max="6663" width="5.85546875" customWidth="1"/>
    <col min="6664" max="6665" width="14.7109375" customWidth="1"/>
    <col min="6913" max="6913" width="4.140625" customWidth="1"/>
    <col min="6914" max="6914" width="45.28515625" customWidth="1"/>
    <col min="6915" max="6915" width="8.5703125" customWidth="1"/>
    <col min="6916" max="6916" width="12.5703125" customWidth="1"/>
    <col min="6917" max="6917" width="14.42578125" customWidth="1"/>
    <col min="6918" max="6918" width="12.7109375" customWidth="1"/>
    <col min="6919" max="6919" width="5.85546875" customWidth="1"/>
    <col min="6920" max="6921" width="14.7109375" customWidth="1"/>
    <col min="7169" max="7169" width="4.140625" customWidth="1"/>
    <col min="7170" max="7170" width="45.28515625" customWidth="1"/>
    <col min="7171" max="7171" width="8.5703125" customWidth="1"/>
    <col min="7172" max="7172" width="12.5703125" customWidth="1"/>
    <col min="7173" max="7173" width="14.42578125" customWidth="1"/>
    <col min="7174" max="7174" width="12.7109375" customWidth="1"/>
    <col min="7175" max="7175" width="5.85546875" customWidth="1"/>
    <col min="7176" max="7177" width="14.7109375" customWidth="1"/>
    <col min="7425" max="7425" width="4.140625" customWidth="1"/>
    <col min="7426" max="7426" width="45.28515625" customWidth="1"/>
    <col min="7427" max="7427" width="8.5703125" customWidth="1"/>
    <col min="7428" max="7428" width="12.5703125" customWidth="1"/>
    <col min="7429" max="7429" width="14.42578125" customWidth="1"/>
    <col min="7430" max="7430" width="12.7109375" customWidth="1"/>
    <col min="7431" max="7431" width="5.85546875" customWidth="1"/>
    <col min="7432" max="7433" width="14.7109375" customWidth="1"/>
    <col min="7681" max="7681" width="4.140625" customWidth="1"/>
    <col min="7682" max="7682" width="45.28515625" customWidth="1"/>
    <col min="7683" max="7683" width="8.5703125" customWidth="1"/>
    <col min="7684" max="7684" width="12.5703125" customWidth="1"/>
    <col min="7685" max="7685" width="14.42578125" customWidth="1"/>
    <col min="7686" max="7686" width="12.7109375" customWidth="1"/>
    <col min="7687" max="7687" width="5.85546875" customWidth="1"/>
    <col min="7688" max="7689" width="14.7109375" customWidth="1"/>
    <col min="7937" max="7937" width="4.140625" customWidth="1"/>
    <col min="7938" max="7938" width="45.28515625" customWidth="1"/>
    <col min="7939" max="7939" width="8.5703125" customWidth="1"/>
    <col min="7940" max="7940" width="12.5703125" customWidth="1"/>
    <col min="7941" max="7941" width="14.42578125" customWidth="1"/>
    <col min="7942" max="7942" width="12.7109375" customWidth="1"/>
    <col min="7943" max="7943" width="5.85546875" customWidth="1"/>
    <col min="7944" max="7945" width="14.7109375" customWidth="1"/>
    <col min="8193" max="8193" width="4.140625" customWidth="1"/>
    <col min="8194" max="8194" width="45.28515625" customWidth="1"/>
    <col min="8195" max="8195" width="8.5703125" customWidth="1"/>
    <col min="8196" max="8196" width="12.5703125" customWidth="1"/>
    <col min="8197" max="8197" width="14.42578125" customWidth="1"/>
    <col min="8198" max="8198" width="12.7109375" customWidth="1"/>
    <col min="8199" max="8199" width="5.85546875" customWidth="1"/>
    <col min="8200" max="8201" width="14.7109375" customWidth="1"/>
    <col min="8449" max="8449" width="4.140625" customWidth="1"/>
    <col min="8450" max="8450" width="45.28515625" customWidth="1"/>
    <col min="8451" max="8451" width="8.5703125" customWidth="1"/>
    <col min="8452" max="8452" width="12.5703125" customWidth="1"/>
    <col min="8453" max="8453" width="14.42578125" customWidth="1"/>
    <col min="8454" max="8454" width="12.7109375" customWidth="1"/>
    <col min="8455" max="8455" width="5.85546875" customWidth="1"/>
    <col min="8456" max="8457" width="14.7109375" customWidth="1"/>
    <col min="8705" max="8705" width="4.140625" customWidth="1"/>
    <col min="8706" max="8706" width="45.28515625" customWidth="1"/>
    <col min="8707" max="8707" width="8.5703125" customWidth="1"/>
    <col min="8708" max="8708" width="12.5703125" customWidth="1"/>
    <col min="8709" max="8709" width="14.42578125" customWidth="1"/>
    <col min="8710" max="8710" width="12.7109375" customWidth="1"/>
    <col min="8711" max="8711" width="5.85546875" customWidth="1"/>
    <col min="8712" max="8713" width="14.7109375" customWidth="1"/>
    <col min="8961" max="8961" width="4.140625" customWidth="1"/>
    <col min="8962" max="8962" width="45.28515625" customWidth="1"/>
    <col min="8963" max="8963" width="8.5703125" customWidth="1"/>
    <col min="8964" max="8964" width="12.5703125" customWidth="1"/>
    <col min="8965" max="8965" width="14.42578125" customWidth="1"/>
    <col min="8966" max="8966" width="12.7109375" customWidth="1"/>
    <col min="8967" max="8967" width="5.85546875" customWidth="1"/>
    <col min="8968" max="8969" width="14.7109375" customWidth="1"/>
    <col min="9217" max="9217" width="4.140625" customWidth="1"/>
    <col min="9218" max="9218" width="45.28515625" customWidth="1"/>
    <col min="9219" max="9219" width="8.5703125" customWidth="1"/>
    <col min="9220" max="9220" width="12.5703125" customWidth="1"/>
    <col min="9221" max="9221" width="14.42578125" customWidth="1"/>
    <col min="9222" max="9222" width="12.7109375" customWidth="1"/>
    <col min="9223" max="9223" width="5.85546875" customWidth="1"/>
    <col min="9224" max="9225" width="14.7109375" customWidth="1"/>
    <col min="9473" max="9473" width="4.140625" customWidth="1"/>
    <col min="9474" max="9474" width="45.28515625" customWidth="1"/>
    <col min="9475" max="9475" width="8.5703125" customWidth="1"/>
    <col min="9476" max="9476" width="12.5703125" customWidth="1"/>
    <col min="9477" max="9477" width="14.42578125" customWidth="1"/>
    <col min="9478" max="9478" width="12.7109375" customWidth="1"/>
    <col min="9479" max="9479" width="5.85546875" customWidth="1"/>
    <col min="9480" max="9481" width="14.7109375" customWidth="1"/>
    <col min="9729" max="9729" width="4.140625" customWidth="1"/>
    <col min="9730" max="9730" width="45.28515625" customWidth="1"/>
    <col min="9731" max="9731" width="8.5703125" customWidth="1"/>
    <col min="9732" max="9732" width="12.5703125" customWidth="1"/>
    <col min="9733" max="9733" width="14.42578125" customWidth="1"/>
    <col min="9734" max="9734" width="12.7109375" customWidth="1"/>
    <col min="9735" max="9735" width="5.85546875" customWidth="1"/>
    <col min="9736" max="9737" width="14.7109375" customWidth="1"/>
    <col min="9985" max="9985" width="4.140625" customWidth="1"/>
    <col min="9986" max="9986" width="45.28515625" customWidth="1"/>
    <col min="9987" max="9987" width="8.5703125" customWidth="1"/>
    <col min="9988" max="9988" width="12.5703125" customWidth="1"/>
    <col min="9989" max="9989" width="14.42578125" customWidth="1"/>
    <col min="9990" max="9990" width="12.7109375" customWidth="1"/>
    <col min="9991" max="9991" width="5.85546875" customWidth="1"/>
    <col min="9992" max="9993" width="14.7109375" customWidth="1"/>
    <col min="10241" max="10241" width="4.140625" customWidth="1"/>
    <col min="10242" max="10242" width="45.28515625" customWidth="1"/>
    <col min="10243" max="10243" width="8.5703125" customWidth="1"/>
    <col min="10244" max="10244" width="12.5703125" customWidth="1"/>
    <col min="10245" max="10245" width="14.42578125" customWidth="1"/>
    <col min="10246" max="10246" width="12.7109375" customWidth="1"/>
    <col min="10247" max="10247" width="5.85546875" customWidth="1"/>
    <col min="10248" max="10249" width="14.7109375" customWidth="1"/>
    <col min="10497" max="10497" width="4.140625" customWidth="1"/>
    <col min="10498" max="10498" width="45.28515625" customWidth="1"/>
    <col min="10499" max="10499" width="8.5703125" customWidth="1"/>
    <col min="10500" max="10500" width="12.5703125" customWidth="1"/>
    <col min="10501" max="10501" width="14.42578125" customWidth="1"/>
    <col min="10502" max="10502" width="12.7109375" customWidth="1"/>
    <col min="10503" max="10503" width="5.85546875" customWidth="1"/>
    <col min="10504" max="10505" width="14.7109375" customWidth="1"/>
    <col min="10753" max="10753" width="4.140625" customWidth="1"/>
    <col min="10754" max="10754" width="45.28515625" customWidth="1"/>
    <col min="10755" max="10755" width="8.5703125" customWidth="1"/>
    <col min="10756" max="10756" width="12.5703125" customWidth="1"/>
    <col min="10757" max="10757" width="14.42578125" customWidth="1"/>
    <col min="10758" max="10758" width="12.7109375" customWidth="1"/>
    <col min="10759" max="10759" width="5.85546875" customWidth="1"/>
    <col min="10760" max="10761" width="14.7109375" customWidth="1"/>
    <col min="11009" max="11009" width="4.140625" customWidth="1"/>
    <col min="11010" max="11010" width="45.28515625" customWidth="1"/>
    <col min="11011" max="11011" width="8.5703125" customWidth="1"/>
    <col min="11012" max="11012" width="12.5703125" customWidth="1"/>
    <col min="11013" max="11013" width="14.42578125" customWidth="1"/>
    <col min="11014" max="11014" width="12.7109375" customWidth="1"/>
    <col min="11015" max="11015" width="5.85546875" customWidth="1"/>
    <col min="11016" max="11017" width="14.7109375" customWidth="1"/>
    <col min="11265" max="11265" width="4.140625" customWidth="1"/>
    <col min="11266" max="11266" width="45.28515625" customWidth="1"/>
    <col min="11267" max="11267" width="8.5703125" customWidth="1"/>
    <col min="11268" max="11268" width="12.5703125" customWidth="1"/>
    <col min="11269" max="11269" width="14.42578125" customWidth="1"/>
    <col min="11270" max="11270" width="12.7109375" customWidth="1"/>
    <col min="11271" max="11271" width="5.85546875" customWidth="1"/>
    <col min="11272" max="11273" width="14.7109375" customWidth="1"/>
    <col min="11521" max="11521" width="4.140625" customWidth="1"/>
    <col min="11522" max="11522" width="45.28515625" customWidth="1"/>
    <col min="11523" max="11523" width="8.5703125" customWidth="1"/>
    <col min="11524" max="11524" width="12.5703125" customWidth="1"/>
    <col min="11525" max="11525" width="14.42578125" customWidth="1"/>
    <col min="11526" max="11526" width="12.7109375" customWidth="1"/>
    <col min="11527" max="11527" width="5.85546875" customWidth="1"/>
    <col min="11528" max="11529" width="14.7109375" customWidth="1"/>
    <col min="11777" max="11777" width="4.140625" customWidth="1"/>
    <col min="11778" max="11778" width="45.28515625" customWidth="1"/>
    <col min="11779" max="11779" width="8.5703125" customWidth="1"/>
    <col min="11780" max="11780" width="12.5703125" customWidth="1"/>
    <col min="11781" max="11781" width="14.42578125" customWidth="1"/>
    <col min="11782" max="11782" width="12.7109375" customWidth="1"/>
    <col min="11783" max="11783" width="5.85546875" customWidth="1"/>
    <col min="11784" max="11785" width="14.7109375" customWidth="1"/>
    <col min="12033" max="12033" width="4.140625" customWidth="1"/>
    <col min="12034" max="12034" width="45.28515625" customWidth="1"/>
    <col min="12035" max="12035" width="8.5703125" customWidth="1"/>
    <col min="12036" max="12036" width="12.5703125" customWidth="1"/>
    <col min="12037" max="12037" width="14.42578125" customWidth="1"/>
    <col min="12038" max="12038" width="12.7109375" customWidth="1"/>
    <col min="12039" max="12039" width="5.85546875" customWidth="1"/>
    <col min="12040" max="12041" width="14.7109375" customWidth="1"/>
    <col min="12289" max="12289" width="4.140625" customWidth="1"/>
    <col min="12290" max="12290" width="45.28515625" customWidth="1"/>
    <col min="12291" max="12291" width="8.5703125" customWidth="1"/>
    <col min="12292" max="12292" width="12.5703125" customWidth="1"/>
    <col min="12293" max="12293" width="14.42578125" customWidth="1"/>
    <col min="12294" max="12294" width="12.7109375" customWidth="1"/>
    <col min="12295" max="12295" width="5.85546875" customWidth="1"/>
    <col min="12296" max="12297" width="14.7109375" customWidth="1"/>
    <col min="12545" max="12545" width="4.140625" customWidth="1"/>
    <col min="12546" max="12546" width="45.28515625" customWidth="1"/>
    <col min="12547" max="12547" width="8.5703125" customWidth="1"/>
    <col min="12548" max="12548" width="12.5703125" customWidth="1"/>
    <col min="12549" max="12549" width="14.42578125" customWidth="1"/>
    <col min="12550" max="12550" width="12.7109375" customWidth="1"/>
    <col min="12551" max="12551" width="5.85546875" customWidth="1"/>
    <col min="12552" max="12553" width="14.7109375" customWidth="1"/>
    <col min="12801" max="12801" width="4.140625" customWidth="1"/>
    <col min="12802" max="12802" width="45.28515625" customWidth="1"/>
    <col min="12803" max="12803" width="8.5703125" customWidth="1"/>
    <col min="12804" max="12804" width="12.5703125" customWidth="1"/>
    <col min="12805" max="12805" width="14.42578125" customWidth="1"/>
    <col min="12806" max="12806" width="12.7109375" customWidth="1"/>
    <col min="12807" max="12807" width="5.85546875" customWidth="1"/>
    <col min="12808" max="12809" width="14.7109375" customWidth="1"/>
    <col min="13057" max="13057" width="4.140625" customWidth="1"/>
    <col min="13058" max="13058" width="45.28515625" customWidth="1"/>
    <col min="13059" max="13059" width="8.5703125" customWidth="1"/>
    <col min="13060" max="13060" width="12.5703125" customWidth="1"/>
    <col min="13061" max="13061" width="14.42578125" customWidth="1"/>
    <col min="13062" max="13062" width="12.7109375" customWidth="1"/>
    <col min="13063" max="13063" width="5.85546875" customWidth="1"/>
    <col min="13064" max="13065" width="14.7109375" customWidth="1"/>
    <col min="13313" max="13313" width="4.140625" customWidth="1"/>
    <col min="13314" max="13314" width="45.28515625" customWidth="1"/>
    <col min="13315" max="13315" width="8.5703125" customWidth="1"/>
    <col min="13316" max="13316" width="12.5703125" customWidth="1"/>
    <col min="13317" max="13317" width="14.42578125" customWidth="1"/>
    <col min="13318" max="13318" width="12.7109375" customWidth="1"/>
    <col min="13319" max="13319" width="5.85546875" customWidth="1"/>
    <col min="13320" max="13321" width="14.7109375" customWidth="1"/>
    <col min="13569" max="13569" width="4.140625" customWidth="1"/>
    <col min="13570" max="13570" width="45.28515625" customWidth="1"/>
    <col min="13571" max="13571" width="8.5703125" customWidth="1"/>
    <col min="13572" max="13572" width="12.5703125" customWidth="1"/>
    <col min="13573" max="13573" width="14.42578125" customWidth="1"/>
    <col min="13574" max="13574" width="12.7109375" customWidth="1"/>
    <col min="13575" max="13575" width="5.85546875" customWidth="1"/>
    <col min="13576" max="13577" width="14.7109375" customWidth="1"/>
    <col min="13825" max="13825" width="4.140625" customWidth="1"/>
    <col min="13826" max="13826" width="45.28515625" customWidth="1"/>
    <col min="13827" max="13827" width="8.5703125" customWidth="1"/>
    <col min="13828" max="13828" width="12.5703125" customWidth="1"/>
    <col min="13829" max="13829" width="14.42578125" customWidth="1"/>
    <col min="13830" max="13830" width="12.7109375" customWidth="1"/>
    <col min="13831" max="13831" width="5.85546875" customWidth="1"/>
    <col min="13832" max="13833" width="14.7109375" customWidth="1"/>
    <col min="14081" max="14081" width="4.140625" customWidth="1"/>
    <col min="14082" max="14082" width="45.28515625" customWidth="1"/>
    <col min="14083" max="14083" width="8.5703125" customWidth="1"/>
    <col min="14084" max="14084" width="12.5703125" customWidth="1"/>
    <col min="14085" max="14085" width="14.42578125" customWidth="1"/>
    <col min="14086" max="14086" width="12.7109375" customWidth="1"/>
    <col min="14087" max="14087" width="5.85546875" customWidth="1"/>
    <col min="14088" max="14089" width="14.7109375" customWidth="1"/>
    <col min="14337" max="14337" width="4.140625" customWidth="1"/>
    <col min="14338" max="14338" width="45.28515625" customWidth="1"/>
    <col min="14339" max="14339" width="8.5703125" customWidth="1"/>
    <col min="14340" max="14340" width="12.5703125" customWidth="1"/>
    <col min="14341" max="14341" width="14.42578125" customWidth="1"/>
    <col min="14342" max="14342" width="12.7109375" customWidth="1"/>
    <col min="14343" max="14343" width="5.85546875" customWidth="1"/>
    <col min="14344" max="14345" width="14.7109375" customWidth="1"/>
    <col min="14593" max="14593" width="4.140625" customWidth="1"/>
    <col min="14594" max="14594" width="45.28515625" customWidth="1"/>
    <col min="14595" max="14595" width="8.5703125" customWidth="1"/>
    <col min="14596" max="14596" width="12.5703125" customWidth="1"/>
    <col min="14597" max="14597" width="14.42578125" customWidth="1"/>
    <col min="14598" max="14598" width="12.7109375" customWidth="1"/>
    <col min="14599" max="14599" width="5.85546875" customWidth="1"/>
    <col min="14600" max="14601" width="14.7109375" customWidth="1"/>
    <col min="14849" max="14849" width="4.140625" customWidth="1"/>
    <col min="14850" max="14850" width="45.28515625" customWidth="1"/>
    <col min="14851" max="14851" width="8.5703125" customWidth="1"/>
    <col min="14852" max="14852" width="12.5703125" customWidth="1"/>
    <col min="14853" max="14853" width="14.42578125" customWidth="1"/>
    <col min="14854" max="14854" width="12.7109375" customWidth="1"/>
    <col min="14855" max="14855" width="5.85546875" customWidth="1"/>
    <col min="14856" max="14857" width="14.7109375" customWidth="1"/>
    <col min="15105" max="15105" width="4.140625" customWidth="1"/>
    <col min="15106" max="15106" width="45.28515625" customWidth="1"/>
    <col min="15107" max="15107" width="8.5703125" customWidth="1"/>
    <col min="15108" max="15108" width="12.5703125" customWidth="1"/>
    <col min="15109" max="15109" width="14.42578125" customWidth="1"/>
    <col min="15110" max="15110" width="12.7109375" customWidth="1"/>
    <col min="15111" max="15111" width="5.85546875" customWidth="1"/>
    <col min="15112" max="15113" width="14.7109375" customWidth="1"/>
    <col min="15361" max="15361" width="4.140625" customWidth="1"/>
    <col min="15362" max="15362" width="45.28515625" customWidth="1"/>
    <col min="15363" max="15363" width="8.5703125" customWidth="1"/>
    <col min="15364" max="15364" width="12.5703125" customWidth="1"/>
    <col min="15365" max="15365" width="14.42578125" customWidth="1"/>
    <col min="15366" max="15366" width="12.7109375" customWidth="1"/>
    <col min="15367" max="15367" width="5.85546875" customWidth="1"/>
    <col min="15368" max="15369" width="14.7109375" customWidth="1"/>
    <col min="15617" max="15617" width="4.140625" customWidth="1"/>
    <col min="15618" max="15618" width="45.28515625" customWidth="1"/>
    <col min="15619" max="15619" width="8.5703125" customWidth="1"/>
    <col min="15620" max="15620" width="12.5703125" customWidth="1"/>
    <col min="15621" max="15621" width="14.42578125" customWidth="1"/>
    <col min="15622" max="15622" width="12.7109375" customWidth="1"/>
    <col min="15623" max="15623" width="5.85546875" customWidth="1"/>
    <col min="15624" max="15625" width="14.7109375" customWidth="1"/>
    <col min="15873" max="15873" width="4.140625" customWidth="1"/>
    <col min="15874" max="15874" width="45.28515625" customWidth="1"/>
    <col min="15875" max="15875" width="8.5703125" customWidth="1"/>
    <col min="15876" max="15876" width="12.5703125" customWidth="1"/>
    <col min="15877" max="15877" width="14.42578125" customWidth="1"/>
    <col min="15878" max="15878" width="12.7109375" customWidth="1"/>
    <col min="15879" max="15879" width="5.85546875" customWidth="1"/>
    <col min="15880" max="15881" width="14.7109375" customWidth="1"/>
    <col min="16129" max="16129" width="4.140625" customWidth="1"/>
    <col min="16130" max="16130" width="45.28515625" customWidth="1"/>
    <col min="16131" max="16131" width="8.5703125" customWidth="1"/>
    <col min="16132" max="16132" width="12.5703125" customWidth="1"/>
    <col min="16133" max="16133" width="14.42578125" customWidth="1"/>
    <col min="16134" max="16134" width="12.7109375" customWidth="1"/>
    <col min="16135" max="16135" width="5.85546875" customWidth="1"/>
    <col min="16136" max="16137" width="14.7109375" customWidth="1"/>
  </cols>
  <sheetData>
    <row r="1" spans="1:9">
      <c r="I1" s="1" t="s">
        <v>408</v>
      </c>
    </row>
    <row r="2" spans="1:9" ht="20.25">
      <c r="D2" s="2" t="s">
        <v>0</v>
      </c>
    </row>
    <row r="3" spans="1:9">
      <c r="A3" s="3"/>
      <c r="B3" s="4"/>
      <c r="C3" s="5"/>
      <c r="D3" s="6"/>
      <c r="E3" s="3"/>
      <c r="F3" s="5"/>
      <c r="G3" s="5"/>
      <c r="H3" s="5"/>
      <c r="I3" s="5"/>
    </row>
    <row r="4" spans="1:9" ht="15.75" thickBot="1">
      <c r="A4" s="3"/>
      <c r="B4" s="4"/>
      <c r="C4" s="5"/>
      <c r="D4" s="6"/>
      <c r="E4" s="3"/>
      <c r="F4" s="5"/>
      <c r="G4" s="5"/>
      <c r="H4" s="5"/>
      <c r="I4" s="5"/>
    </row>
    <row r="5" spans="1:9" ht="38.25">
      <c r="A5" s="7" t="s">
        <v>1</v>
      </c>
      <c r="B5" s="8" t="s">
        <v>2</v>
      </c>
      <c r="C5" s="9" t="s">
        <v>3</v>
      </c>
      <c r="D5" s="8" t="s">
        <v>4</v>
      </c>
      <c r="E5" s="10" t="s">
        <v>5</v>
      </c>
      <c r="F5" s="9" t="s">
        <v>6</v>
      </c>
      <c r="G5" s="11" t="s">
        <v>7</v>
      </c>
      <c r="H5" s="11" t="s">
        <v>8</v>
      </c>
      <c r="I5" s="12" t="s">
        <v>9</v>
      </c>
    </row>
    <row r="6" spans="1:9" ht="15.75" thickBot="1">
      <c r="A6" s="13"/>
      <c r="B6" s="14"/>
      <c r="C6" s="15" t="s">
        <v>10</v>
      </c>
      <c r="D6" s="16"/>
      <c r="E6" s="17"/>
      <c r="F6" s="18" t="s">
        <v>11</v>
      </c>
      <c r="G6" s="18" t="s">
        <v>12</v>
      </c>
      <c r="H6" s="18" t="s">
        <v>11</v>
      </c>
      <c r="I6" s="19" t="s">
        <v>11</v>
      </c>
    </row>
    <row r="7" spans="1:9" ht="15.75" thickTop="1">
      <c r="A7" s="20" t="s">
        <v>13</v>
      </c>
      <c r="B7" s="21" t="s">
        <v>14</v>
      </c>
      <c r="C7" s="22"/>
      <c r="D7" s="22"/>
      <c r="E7" s="22"/>
      <c r="F7" s="22"/>
      <c r="G7" s="22"/>
      <c r="H7" s="22"/>
      <c r="I7" s="23"/>
    </row>
    <row r="8" spans="1:9">
      <c r="A8" s="24">
        <v>1</v>
      </c>
      <c r="B8" s="25" t="s">
        <v>15</v>
      </c>
      <c r="C8" s="26">
        <v>2</v>
      </c>
      <c r="D8" s="26" t="s">
        <v>16</v>
      </c>
      <c r="E8" s="27">
        <v>84</v>
      </c>
      <c r="F8" s="28"/>
      <c r="G8" s="29" t="s">
        <v>17</v>
      </c>
      <c r="H8" s="28">
        <f t="shared" ref="H8:H22" si="0">ROUND(E8*F8,2)</f>
        <v>0</v>
      </c>
      <c r="I8" s="30">
        <f t="shared" ref="I8:I22" si="1">H8</f>
        <v>0</v>
      </c>
    </row>
    <row r="9" spans="1:9">
      <c r="A9" s="24">
        <v>2</v>
      </c>
      <c r="B9" s="25" t="s">
        <v>18</v>
      </c>
      <c r="C9" s="82">
        <v>7</v>
      </c>
      <c r="D9" s="82" t="s">
        <v>16</v>
      </c>
      <c r="E9" s="83">
        <v>3</v>
      </c>
      <c r="F9" s="84"/>
      <c r="G9" s="85" t="s">
        <v>17</v>
      </c>
      <c r="H9" s="86">
        <f t="shared" si="0"/>
        <v>0</v>
      </c>
      <c r="I9" s="87">
        <f t="shared" si="1"/>
        <v>0</v>
      </c>
    </row>
    <row r="10" spans="1:9">
      <c r="A10" s="24">
        <v>3</v>
      </c>
      <c r="B10" s="25" t="s">
        <v>19</v>
      </c>
      <c r="C10" s="82">
        <v>2</v>
      </c>
      <c r="D10" s="82" t="s">
        <v>16</v>
      </c>
      <c r="E10" s="83">
        <v>2</v>
      </c>
      <c r="F10" s="84"/>
      <c r="G10" s="85" t="s">
        <v>17</v>
      </c>
      <c r="H10" s="86">
        <f t="shared" si="0"/>
        <v>0</v>
      </c>
      <c r="I10" s="87">
        <f t="shared" si="1"/>
        <v>0</v>
      </c>
    </row>
    <row r="11" spans="1:9" ht="15.95" customHeight="1">
      <c r="A11" s="24">
        <v>4</v>
      </c>
      <c r="B11" s="25" t="s">
        <v>20</v>
      </c>
      <c r="C11" s="82">
        <v>2</v>
      </c>
      <c r="D11" s="82" t="s">
        <v>16</v>
      </c>
      <c r="E11" s="83">
        <v>1</v>
      </c>
      <c r="F11" s="84"/>
      <c r="G11" s="85" t="s">
        <v>17</v>
      </c>
      <c r="H11" s="84">
        <f>ROUND(E11*F11,2)</f>
        <v>0</v>
      </c>
      <c r="I11" s="87">
        <f t="shared" si="1"/>
        <v>0</v>
      </c>
    </row>
    <row r="12" spans="1:9">
      <c r="A12" s="24">
        <v>5</v>
      </c>
      <c r="B12" s="25" t="s">
        <v>21</v>
      </c>
      <c r="C12" s="82">
        <v>7</v>
      </c>
      <c r="D12" s="82" t="s">
        <v>16</v>
      </c>
      <c r="E12" s="83">
        <v>32</v>
      </c>
      <c r="F12" s="84"/>
      <c r="G12" s="85" t="s">
        <v>17</v>
      </c>
      <c r="H12" s="84">
        <f t="shared" si="0"/>
        <v>0</v>
      </c>
      <c r="I12" s="87">
        <f t="shared" si="1"/>
        <v>0</v>
      </c>
    </row>
    <row r="13" spans="1:9">
      <c r="A13" s="24">
        <v>6</v>
      </c>
      <c r="B13" s="25" t="s">
        <v>22</v>
      </c>
      <c r="C13" s="82">
        <v>10</v>
      </c>
      <c r="D13" s="90" t="s">
        <v>16</v>
      </c>
      <c r="E13" s="83">
        <v>1</v>
      </c>
      <c r="F13" s="84"/>
      <c r="G13" s="85" t="s">
        <v>17</v>
      </c>
      <c r="H13" s="84">
        <f t="shared" si="0"/>
        <v>0</v>
      </c>
      <c r="I13" s="87">
        <f t="shared" si="1"/>
        <v>0</v>
      </c>
    </row>
    <row r="14" spans="1:9">
      <c r="A14" s="24">
        <v>7</v>
      </c>
      <c r="B14" s="25" t="s">
        <v>23</v>
      </c>
      <c r="C14" s="82">
        <v>3</v>
      </c>
      <c r="D14" s="82" t="s">
        <v>16</v>
      </c>
      <c r="E14" s="83">
        <v>43</v>
      </c>
      <c r="F14" s="84"/>
      <c r="G14" s="85" t="s">
        <v>17</v>
      </c>
      <c r="H14" s="84">
        <f t="shared" si="0"/>
        <v>0</v>
      </c>
      <c r="I14" s="87">
        <f t="shared" si="1"/>
        <v>0</v>
      </c>
    </row>
    <row r="15" spans="1:9">
      <c r="A15" s="24">
        <v>8</v>
      </c>
      <c r="B15" s="25" t="s">
        <v>24</v>
      </c>
      <c r="C15" s="82">
        <v>10</v>
      </c>
      <c r="D15" s="82" t="s">
        <v>16</v>
      </c>
      <c r="E15" s="83">
        <v>4</v>
      </c>
      <c r="F15" s="84"/>
      <c r="G15" s="85" t="s">
        <v>17</v>
      </c>
      <c r="H15" s="84">
        <f t="shared" si="0"/>
        <v>0</v>
      </c>
      <c r="I15" s="87">
        <f t="shared" si="1"/>
        <v>0</v>
      </c>
    </row>
    <row r="16" spans="1:9">
      <c r="A16" s="24">
        <v>9</v>
      </c>
      <c r="B16" s="25" t="s">
        <v>25</v>
      </c>
      <c r="C16" s="82">
        <v>10</v>
      </c>
      <c r="D16" s="82" t="s">
        <v>16</v>
      </c>
      <c r="E16" s="83">
        <v>1</v>
      </c>
      <c r="F16" s="84"/>
      <c r="G16" s="85" t="s">
        <v>17</v>
      </c>
      <c r="H16" s="84">
        <f t="shared" si="0"/>
        <v>0</v>
      </c>
      <c r="I16" s="87">
        <f t="shared" si="1"/>
        <v>0</v>
      </c>
    </row>
    <row r="17" spans="1:9" ht="15.95" customHeight="1">
      <c r="A17" s="24">
        <v>10</v>
      </c>
      <c r="B17" s="25" t="s">
        <v>26</v>
      </c>
      <c r="C17" s="82">
        <v>10</v>
      </c>
      <c r="D17" s="82" t="s">
        <v>16</v>
      </c>
      <c r="E17" s="83">
        <v>2</v>
      </c>
      <c r="F17" s="84"/>
      <c r="G17" s="85" t="s">
        <v>17</v>
      </c>
      <c r="H17" s="84">
        <f>ROUND(E17*F17,2)</f>
        <v>0</v>
      </c>
      <c r="I17" s="87">
        <f t="shared" si="1"/>
        <v>0</v>
      </c>
    </row>
    <row r="18" spans="1:9">
      <c r="A18" s="24">
        <v>11</v>
      </c>
      <c r="B18" s="25" t="s">
        <v>27</v>
      </c>
      <c r="C18" s="82">
        <v>2</v>
      </c>
      <c r="D18" s="82" t="s">
        <v>16</v>
      </c>
      <c r="E18" s="83">
        <v>17</v>
      </c>
      <c r="F18" s="84"/>
      <c r="G18" s="85" t="s">
        <v>17</v>
      </c>
      <c r="H18" s="84">
        <f t="shared" si="0"/>
        <v>0</v>
      </c>
      <c r="I18" s="87">
        <f t="shared" si="1"/>
        <v>0</v>
      </c>
    </row>
    <row r="19" spans="1:9">
      <c r="A19" s="24">
        <v>12</v>
      </c>
      <c r="B19" s="25" t="s">
        <v>28</v>
      </c>
      <c r="C19" s="82">
        <v>2</v>
      </c>
      <c r="D19" s="82" t="s">
        <v>16</v>
      </c>
      <c r="E19" s="83">
        <v>30</v>
      </c>
      <c r="F19" s="84"/>
      <c r="G19" s="85" t="s">
        <v>17</v>
      </c>
      <c r="H19" s="86">
        <f t="shared" si="0"/>
        <v>0</v>
      </c>
      <c r="I19" s="87">
        <f t="shared" si="1"/>
        <v>0</v>
      </c>
    </row>
    <row r="20" spans="1:9">
      <c r="A20" s="24">
        <v>13</v>
      </c>
      <c r="B20" s="25" t="s">
        <v>29</v>
      </c>
      <c r="C20" s="89">
        <v>2</v>
      </c>
      <c r="D20" s="82" t="s">
        <v>16</v>
      </c>
      <c r="E20" s="83">
        <v>3</v>
      </c>
      <c r="F20" s="84"/>
      <c r="G20" s="85" t="s">
        <v>17</v>
      </c>
      <c r="H20" s="86">
        <f t="shared" si="0"/>
        <v>0</v>
      </c>
      <c r="I20" s="87">
        <f t="shared" si="1"/>
        <v>0</v>
      </c>
    </row>
    <row r="21" spans="1:9">
      <c r="A21" s="24">
        <v>14</v>
      </c>
      <c r="B21" s="25" t="s">
        <v>30</v>
      </c>
      <c r="C21" s="82">
        <v>7</v>
      </c>
      <c r="D21" s="82" t="s">
        <v>16</v>
      </c>
      <c r="E21" s="83">
        <v>84</v>
      </c>
      <c r="F21" s="84"/>
      <c r="G21" s="85" t="s">
        <v>17</v>
      </c>
      <c r="H21" s="86">
        <f t="shared" si="0"/>
        <v>0</v>
      </c>
      <c r="I21" s="87">
        <f t="shared" si="1"/>
        <v>0</v>
      </c>
    </row>
    <row r="22" spans="1:9">
      <c r="A22" s="24">
        <v>15</v>
      </c>
      <c r="B22" s="25" t="s">
        <v>31</v>
      </c>
      <c r="C22" s="89">
        <v>2</v>
      </c>
      <c r="D22" s="82" t="s">
        <v>16</v>
      </c>
      <c r="E22" s="83">
        <v>3</v>
      </c>
      <c r="F22" s="84"/>
      <c r="G22" s="85" t="s">
        <v>17</v>
      </c>
      <c r="H22" s="86">
        <f t="shared" si="0"/>
        <v>0</v>
      </c>
      <c r="I22" s="87">
        <f t="shared" si="1"/>
        <v>0</v>
      </c>
    </row>
    <row r="23" spans="1:9" ht="15.75" thickBot="1">
      <c r="A23" s="36"/>
      <c r="B23" s="37"/>
      <c r="C23" s="38"/>
      <c r="D23" s="39"/>
      <c r="E23" s="40"/>
      <c r="F23" s="41"/>
      <c r="G23" s="42"/>
      <c r="H23" s="41"/>
      <c r="I23" s="43"/>
    </row>
    <row r="24" spans="1:9">
      <c r="A24" s="20" t="s">
        <v>32</v>
      </c>
      <c r="B24" s="21" t="s">
        <v>33</v>
      </c>
      <c r="C24" s="44"/>
      <c r="D24" s="44"/>
      <c r="E24" s="45"/>
      <c r="F24" s="46"/>
      <c r="G24" s="22"/>
      <c r="H24" s="22"/>
      <c r="I24" s="23"/>
    </row>
    <row r="25" spans="1:9">
      <c r="A25" s="24">
        <v>1</v>
      </c>
      <c r="B25" s="25" t="s">
        <v>34</v>
      </c>
      <c r="C25" s="31">
        <v>7</v>
      </c>
      <c r="D25" s="31" t="s">
        <v>16</v>
      </c>
      <c r="E25" s="32">
        <v>4</v>
      </c>
      <c r="F25" s="33"/>
      <c r="G25" s="29" t="s">
        <v>17</v>
      </c>
      <c r="H25" s="28">
        <f t="shared" ref="H25:H87" si="2">ROUND(E25*F25,2)</f>
        <v>0</v>
      </c>
      <c r="I25" s="30">
        <f t="shared" ref="I25:I91" si="3">H25</f>
        <v>0</v>
      </c>
    </row>
    <row r="26" spans="1:9">
      <c r="A26" s="24">
        <v>2</v>
      </c>
      <c r="B26" s="25" t="s">
        <v>35</v>
      </c>
      <c r="C26" s="31">
        <v>7</v>
      </c>
      <c r="D26" s="31" t="s">
        <v>16</v>
      </c>
      <c r="E26" s="32">
        <v>10</v>
      </c>
      <c r="F26" s="33"/>
      <c r="G26" s="29" t="s">
        <v>17</v>
      </c>
      <c r="H26" s="28">
        <f t="shared" si="2"/>
        <v>0</v>
      </c>
      <c r="I26" s="30">
        <f t="shared" si="3"/>
        <v>0</v>
      </c>
    </row>
    <row r="27" spans="1:9">
      <c r="A27" s="24">
        <v>3</v>
      </c>
      <c r="B27" s="25" t="s">
        <v>36</v>
      </c>
      <c r="C27" s="31">
        <v>7</v>
      </c>
      <c r="D27" s="31" t="s">
        <v>16</v>
      </c>
      <c r="E27" s="32">
        <v>3</v>
      </c>
      <c r="F27" s="33"/>
      <c r="G27" s="29" t="s">
        <v>17</v>
      </c>
      <c r="H27" s="28">
        <f t="shared" si="2"/>
        <v>0</v>
      </c>
      <c r="I27" s="30">
        <f t="shared" si="3"/>
        <v>0</v>
      </c>
    </row>
    <row r="28" spans="1:9">
      <c r="A28" s="24">
        <v>4</v>
      </c>
      <c r="B28" s="25" t="s">
        <v>37</v>
      </c>
      <c r="C28" s="31">
        <v>7</v>
      </c>
      <c r="D28" s="31" t="s">
        <v>16</v>
      </c>
      <c r="E28" s="32">
        <v>2</v>
      </c>
      <c r="F28" s="33"/>
      <c r="G28" s="29" t="s">
        <v>17</v>
      </c>
      <c r="H28" s="28">
        <f t="shared" si="2"/>
        <v>0</v>
      </c>
      <c r="I28" s="30">
        <f t="shared" si="3"/>
        <v>0</v>
      </c>
    </row>
    <row r="29" spans="1:9">
      <c r="A29" s="24">
        <v>5</v>
      </c>
      <c r="B29" s="25" t="s">
        <v>38</v>
      </c>
      <c r="C29" s="31">
        <v>7</v>
      </c>
      <c r="D29" s="31" t="s">
        <v>16</v>
      </c>
      <c r="E29" s="32">
        <v>2</v>
      </c>
      <c r="F29" s="33"/>
      <c r="G29" s="29" t="s">
        <v>17</v>
      </c>
      <c r="H29" s="28">
        <f t="shared" si="2"/>
        <v>0</v>
      </c>
      <c r="I29" s="30">
        <f t="shared" si="3"/>
        <v>0</v>
      </c>
    </row>
    <row r="30" spans="1:9">
      <c r="A30" s="24">
        <v>6</v>
      </c>
      <c r="B30" s="25" t="s">
        <v>39</v>
      </c>
      <c r="C30" s="31">
        <v>7</v>
      </c>
      <c r="D30" s="31" t="s">
        <v>16</v>
      </c>
      <c r="E30" s="32">
        <v>2</v>
      </c>
      <c r="F30" s="33"/>
      <c r="G30" s="29" t="s">
        <v>17</v>
      </c>
      <c r="H30" s="28">
        <f t="shared" si="2"/>
        <v>0</v>
      </c>
      <c r="I30" s="30">
        <f t="shared" si="3"/>
        <v>0</v>
      </c>
    </row>
    <row r="31" spans="1:9">
      <c r="A31" s="24">
        <v>7</v>
      </c>
      <c r="B31" s="25" t="s">
        <v>40</v>
      </c>
      <c r="C31" s="31">
        <v>7</v>
      </c>
      <c r="D31" s="31" t="s">
        <v>16</v>
      </c>
      <c r="E31" s="32">
        <v>30</v>
      </c>
      <c r="F31" s="33"/>
      <c r="G31" s="29" t="s">
        <v>17</v>
      </c>
      <c r="H31" s="28">
        <f t="shared" si="2"/>
        <v>0</v>
      </c>
      <c r="I31" s="30">
        <f t="shared" si="3"/>
        <v>0</v>
      </c>
    </row>
    <row r="32" spans="1:9">
      <c r="A32" s="24">
        <v>8</v>
      </c>
      <c r="B32" s="25" t="s">
        <v>41</v>
      </c>
      <c r="C32" s="31">
        <v>7</v>
      </c>
      <c r="D32" s="31" t="s">
        <v>16</v>
      </c>
      <c r="E32" s="32">
        <v>10</v>
      </c>
      <c r="F32" s="33"/>
      <c r="G32" s="29" t="s">
        <v>17</v>
      </c>
      <c r="H32" s="28">
        <f t="shared" si="2"/>
        <v>0</v>
      </c>
      <c r="I32" s="30">
        <f t="shared" si="3"/>
        <v>0</v>
      </c>
    </row>
    <row r="33" spans="1:9">
      <c r="A33" s="24">
        <v>9</v>
      </c>
      <c r="B33" s="25" t="s">
        <v>42</v>
      </c>
      <c r="C33" s="31">
        <v>7</v>
      </c>
      <c r="D33" s="31" t="s">
        <v>16</v>
      </c>
      <c r="E33" s="32">
        <v>26</v>
      </c>
      <c r="F33" s="33"/>
      <c r="G33" s="29" t="s">
        <v>17</v>
      </c>
      <c r="H33" s="28">
        <f t="shared" si="2"/>
        <v>0</v>
      </c>
      <c r="I33" s="30">
        <f t="shared" si="3"/>
        <v>0</v>
      </c>
    </row>
    <row r="34" spans="1:9">
      <c r="A34" s="24">
        <v>10</v>
      </c>
      <c r="B34" s="25" t="s">
        <v>43</v>
      </c>
      <c r="C34" s="31">
        <v>7</v>
      </c>
      <c r="D34" s="31" t="s">
        <v>16</v>
      </c>
      <c r="E34" s="32">
        <v>3</v>
      </c>
      <c r="F34" s="33"/>
      <c r="G34" s="29" t="s">
        <v>17</v>
      </c>
      <c r="H34" s="28">
        <f t="shared" si="2"/>
        <v>0</v>
      </c>
      <c r="I34" s="30">
        <f t="shared" si="3"/>
        <v>0</v>
      </c>
    </row>
    <row r="35" spans="1:9">
      <c r="A35" s="24">
        <v>11</v>
      </c>
      <c r="B35" s="25" t="s">
        <v>44</v>
      </c>
      <c r="C35" s="31">
        <v>7</v>
      </c>
      <c r="D35" s="31" t="s">
        <v>16</v>
      </c>
      <c r="E35" s="32">
        <v>1</v>
      </c>
      <c r="F35" s="33"/>
      <c r="G35" s="29" t="s">
        <v>17</v>
      </c>
      <c r="H35" s="28">
        <f t="shared" si="2"/>
        <v>0</v>
      </c>
      <c r="I35" s="30">
        <f t="shared" si="3"/>
        <v>0</v>
      </c>
    </row>
    <row r="36" spans="1:9">
      <c r="A36" s="24">
        <v>12</v>
      </c>
      <c r="B36" s="25" t="s">
        <v>45</v>
      </c>
      <c r="C36" s="31">
        <v>7</v>
      </c>
      <c r="D36" s="31" t="s">
        <v>16</v>
      </c>
      <c r="E36" s="32">
        <v>7</v>
      </c>
      <c r="F36" s="33"/>
      <c r="G36" s="29" t="s">
        <v>17</v>
      </c>
      <c r="H36" s="28">
        <f t="shared" si="2"/>
        <v>0</v>
      </c>
      <c r="I36" s="30">
        <f t="shared" si="3"/>
        <v>0</v>
      </c>
    </row>
    <row r="37" spans="1:9">
      <c r="A37" s="24">
        <v>13</v>
      </c>
      <c r="B37" s="25" t="s">
        <v>46</v>
      </c>
      <c r="C37" s="31">
        <v>7</v>
      </c>
      <c r="D37" s="31" t="s">
        <v>16</v>
      </c>
      <c r="E37" s="32">
        <v>20</v>
      </c>
      <c r="F37" s="33"/>
      <c r="G37" s="29" t="s">
        <v>17</v>
      </c>
      <c r="H37" s="28">
        <f t="shared" si="2"/>
        <v>0</v>
      </c>
      <c r="I37" s="30">
        <f t="shared" si="3"/>
        <v>0</v>
      </c>
    </row>
    <row r="38" spans="1:9">
      <c r="A38" s="24">
        <v>14</v>
      </c>
      <c r="B38" s="25" t="s">
        <v>47</v>
      </c>
      <c r="C38" s="31">
        <v>7</v>
      </c>
      <c r="D38" s="31" t="s">
        <v>16</v>
      </c>
      <c r="E38" s="32">
        <v>2</v>
      </c>
      <c r="F38" s="33"/>
      <c r="G38" s="29" t="s">
        <v>17</v>
      </c>
      <c r="H38" s="28">
        <f t="shared" si="2"/>
        <v>0</v>
      </c>
      <c r="I38" s="30">
        <f t="shared" si="3"/>
        <v>0</v>
      </c>
    </row>
    <row r="39" spans="1:9">
      <c r="A39" s="24">
        <v>15</v>
      </c>
      <c r="B39" s="25" t="s">
        <v>48</v>
      </c>
      <c r="C39" s="82">
        <v>7</v>
      </c>
      <c r="D39" s="82" t="s">
        <v>16</v>
      </c>
      <c r="E39" s="83">
        <v>2</v>
      </c>
      <c r="F39" s="84"/>
      <c r="G39" s="29" t="s">
        <v>17</v>
      </c>
      <c r="H39" s="86">
        <f t="shared" si="2"/>
        <v>0</v>
      </c>
      <c r="I39" s="87">
        <f t="shared" si="3"/>
        <v>0</v>
      </c>
    </row>
    <row r="40" spans="1:9" ht="15.95" customHeight="1">
      <c r="A40" s="24">
        <v>16</v>
      </c>
      <c r="B40" s="25" t="s">
        <v>49</v>
      </c>
      <c r="C40" s="82">
        <v>7</v>
      </c>
      <c r="D40" s="82" t="s">
        <v>16</v>
      </c>
      <c r="E40" s="83">
        <v>1</v>
      </c>
      <c r="F40" s="84"/>
      <c r="G40" s="29" t="s">
        <v>17</v>
      </c>
      <c r="H40" s="84">
        <f>ROUND(E40*F40,2)</f>
        <v>0</v>
      </c>
      <c r="I40" s="87">
        <f t="shared" si="3"/>
        <v>0</v>
      </c>
    </row>
    <row r="41" spans="1:9">
      <c r="A41" s="24">
        <v>17</v>
      </c>
      <c r="B41" s="25" t="s">
        <v>50</v>
      </c>
      <c r="C41" s="79">
        <v>7</v>
      </c>
      <c r="D41" s="79" t="s">
        <v>16</v>
      </c>
      <c r="E41" s="27">
        <v>5</v>
      </c>
      <c r="F41" s="28"/>
      <c r="G41" s="29" t="s">
        <v>17</v>
      </c>
      <c r="H41" s="28">
        <f t="shared" si="2"/>
        <v>0</v>
      </c>
      <c r="I41" s="30">
        <f t="shared" si="3"/>
        <v>0</v>
      </c>
    </row>
    <row r="42" spans="1:9">
      <c r="A42" s="24">
        <v>18</v>
      </c>
      <c r="B42" s="25" t="s">
        <v>51</v>
      </c>
      <c r="C42" s="31">
        <v>7</v>
      </c>
      <c r="D42" s="31" t="s">
        <v>16</v>
      </c>
      <c r="E42" s="32">
        <v>30</v>
      </c>
      <c r="F42" s="33"/>
      <c r="G42" s="29" t="s">
        <v>17</v>
      </c>
      <c r="H42" s="28">
        <f t="shared" si="2"/>
        <v>0</v>
      </c>
      <c r="I42" s="30">
        <f t="shared" si="3"/>
        <v>0</v>
      </c>
    </row>
    <row r="43" spans="1:9">
      <c r="A43" s="24">
        <v>19</v>
      </c>
      <c r="B43" s="25" t="s">
        <v>52</v>
      </c>
      <c r="C43" s="31">
        <v>7</v>
      </c>
      <c r="D43" s="31" t="s">
        <v>16</v>
      </c>
      <c r="E43" s="32">
        <v>1</v>
      </c>
      <c r="F43" s="33"/>
      <c r="G43" s="29" t="s">
        <v>17</v>
      </c>
      <c r="H43" s="28">
        <f t="shared" si="2"/>
        <v>0</v>
      </c>
      <c r="I43" s="30">
        <f t="shared" si="3"/>
        <v>0</v>
      </c>
    </row>
    <row r="44" spans="1:9">
      <c r="A44" s="24">
        <v>20</v>
      </c>
      <c r="B44" s="25" t="s">
        <v>53</v>
      </c>
      <c r="C44" s="31">
        <v>7</v>
      </c>
      <c r="D44" s="31" t="s">
        <v>16</v>
      </c>
      <c r="E44" s="32">
        <v>20</v>
      </c>
      <c r="F44" s="33"/>
      <c r="G44" s="29" t="s">
        <v>17</v>
      </c>
      <c r="H44" s="28">
        <f t="shared" si="2"/>
        <v>0</v>
      </c>
      <c r="I44" s="30">
        <f t="shared" si="3"/>
        <v>0</v>
      </c>
    </row>
    <row r="45" spans="1:9">
      <c r="A45" s="24">
        <v>21</v>
      </c>
      <c r="B45" s="25" t="s">
        <v>54</v>
      </c>
      <c r="C45" s="31">
        <v>7</v>
      </c>
      <c r="D45" s="31" t="s">
        <v>16</v>
      </c>
      <c r="E45" s="32">
        <v>5</v>
      </c>
      <c r="F45" s="33"/>
      <c r="G45" s="29" t="s">
        <v>17</v>
      </c>
      <c r="H45" s="28">
        <f t="shared" si="2"/>
        <v>0</v>
      </c>
      <c r="I45" s="30">
        <f t="shared" si="3"/>
        <v>0</v>
      </c>
    </row>
    <row r="46" spans="1:9">
      <c r="A46" s="24">
        <v>22</v>
      </c>
      <c r="B46" s="25" t="s">
        <v>55</v>
      </c>
      <c r="C46" s="31">
        <v>7</v>
      </c>
      <c r="D46" s="31" t="s">
        <v>16</v>
      </c>
      <c r="E46" s="32">
        <v>20</v>
      </c>
      <c r="F46" s="33"/>
      <c r="G46" s="29" t="s">
        <v>17</v>
      </c>
      <c r="H46" s="28">
        <f t="shared" si="2"/>
        <v>0</v>
      </c>
      <c r="I46" s="30">
        <f t="shared" si="3"/>
        <v>0</v>
      </c>
    </row>
    <row r="47" spans="1:9">
      <c r="A47" s="24">
        <v>23</v>
      </c>
      <c r="B47" s="25" t="s">
        <v>56</v>
      </c>
      <c r="C47" s="31">
        <v>7</v>
      </c>
      <c r="D47" s="31" t="s">
        <v>16</v>
      </c>
      <c r="E47" s="32">
        <v>3</v>
      </c>
      <c r="F47" s="33"/>
      <c r="G47" s="29" t="s">
        <v>17</v>
      </c>
      <c r="H47" s="28">
        <f t="shared" si="2"/>
        <v>0</v>
      </c>
      <c r="I47" s="30">
        <f t="shared" si="3"/>
        <v>0</v>
      </c>
    </row>
    <row r="48" spans="1:9">
      <c r="A48" s="24">
        <v>24</v>
      </c>
      <c r="B48" s="25" t="s">
        <v>57</v>
      </c>
      <c r="C48" s="31">
        <v>7</v>
      </c>
      <c r="D48" s="31" t="s">
        <v>16</v>
      </c>
      <c r="E48" s="32">
        <v>2</v>
      </c>
      <c r="F48" s="33"/>
      <c r="G48" s="29" t="s">
        <v>17</v>
      </c>
      <c r="H48" s="28">
        <f t="shared" si="2"/>
        <v>0</v>
      </c>
      <c r="I48" s="30">
        <f t="shared" si="3"/>
        <v>0</v>
      </c>
    </row>
    <row r="49" spans="1:9">
      <c r="A49" s="24">
        <v>25</v>
      </c>
      <c r="B49" s="25" t="s">
        <v>58</v>
      </c>
      <c r="C49" s="31">
        <v>7</v>
      </c>
      <c r="D49" s="31" t="s">
        <v>16</v>
      </c>
      <c r="E49" s="32">
        <v>2</v>
      </c>
      <c r="F49" s="33"/>
      <c r="G49" s="29" t="s">
        <v>17</v>
      </c>
      <c r="H49" s="28">
        <f t="shared" si="2"/>
        <v>0</v>
      </c>
      <c r="I49" s="30">
        <f t="shared" si="3"/>
        <v>0</v>
      </c>
    </row>
    <row r="50" spans="1:9">
      <c r="A50" s="24">
        <v>26</v>
      </c>
      <c r="B50" s="25" t="s">
        <v>59</v>
      </c>
      <c r="C50" s="31">
        <v>7</v>
      </c>
      <c r="D50" s="31" t="s">
        <v>16</v>
      </c>
      <c r="E50" s="32">
        <v>2</v>
      </c>
      <c r="F50" s="33"/>
      <c r="G50" s="29" t="s">
        <v>17</v>
      </c>
      <c r="H50" s="28">
        <f t="shared" si="2"/>
        <v>0</v>
      </c>
      <c r="I50" s="30">
        <f t="shared" si="3"/>
        <v>0</v>
      </c>
    </row>
    <row r="51" spans="1:9" ht="15.95" customHeight="1">
      <c r="A51" s="24">
        <v>27</v>
      </c>
      <c r="B51" s="25" t="s">
        <v>60</v>
      </c>
      <c r="C51" s="82">
        <v>7</v>
      </c>
      <c r="D51" s="82" t="s">
        <v>16</v>
      </c>
      <c r="E51" s="83">
        <v>1</v>
      </c>
      <c r="F51" s="84"/>
      <c r="G51" s="29" t="s">
        <v>17</v>
      </c>
      <c r="H51" s="84">
        <f>ROUND(E51*F51,2)</f>
        <v>0</v>
      </c>
      <c r="I51" s="30">
        <f t="shared" si="3"/>
        <v>0</v>
      </c>
    </row>
    <row r="52" spans="1:9">
      <c r="A52" s="24">
        <v>28</v>
      </c>
      <c r="B52" s="25" t="s">
        <v>61</v>
      </c>
      <c r="C52" s="91">
        <v>7</v>
      </c>
      <c r="D52" s="91" t="s">
        <v>16</v>
      </c>
      <c r="E52" s="92">
        <v>2</v>
      </c>
      <c r="F52" s="86"/>
      <c r="G52" s="29" t="s">
        <v>17</v>
      </c>
      <c r="H52" s="86">
        <f t="shared" si="2"/>
        <v>0</v>
      </c>
      <c r="I52" s="30">
        <f t="shared" si="3"/>
        <v>0</v>
      </c>
    </row>
    <row r="53" spans="1:9">
      <c r="A53" s="24">
        <v>29</v>
      </c>
      <c r="B53" s="25" t="s">
        <v>62</v>
      </c>
      <c r="C53" s="82">
        <v>7</v>
      </c>
      <c r="D53" s="82" t="s">
        <v>16</v>
      </c>
      <c r="E53" s="83">
        <v>10</v>
      </c>
      <c r="F53" s="84"/>
      <c r="G53" s="29" t="s">
        <v>17</v>
      </c>
      <c r="H53" s="86">
        <f t="shared" si="2"/>
        <v>0</v>
      </c>
      <c r="I53" s="30">
        <f t="shared" si="3"/>
        <v>0</v>
      </c>
    </row>
    <row r="54" spans="1:9" ht="15.95" customHeight="1">
      <c r="A54" s="24">
        <v>30</v>
      </c>
      <c r="B54" s="25" t="s">
        <v>63</v>
      </c>
      <c r="C54" s="82">
        <v>7</v>
      </c>
      <c r="D54" s="82" t="s">
        <v>16</v>
      </c>
      <c r="E54" s="83">
        <v>2</v>
      </c>
      <c r="F54" s="84"/>
      <c r="G54" s="29" t="s">
        <v>17</v>
      </c>
      <c r="H54" s="84">
        <f>ROUND(E54*F54,2)</f>
        <v>0</v>
      </c>
      <c r="I54" s="30">
        <f t="shared" si="3"/>
        <v>0</v>
      </c>
    </row>
    <row r="55" spans="1:9">
      <c r="A55" s="24">
        <v>31</v>
      </c>
      <c r="B55" s="80" t="s">
        <v>64</v>
      </c>
      <c r="C55" s="79">
        <v>7</v>
      </c>
      <c r="D55" s="79" t="s">
        <v>16</v>
      </c>
      <c r="E55" s="27">
        <v>1</v>
      </c>
      <c r="F55" s="28"/>
      <c r="G55" s="29" t="s">
        <v>17</v>
      </c>
      <c r="H55" s="28">
        <f t="shared" si="2"/>
        <v>0</v>
      </c>
      <c r="I55" s="30">
        <f t="shared" si="3"/>
        <v>0</v>
      </c>
    </row>
    <row r="56" spans="1:9">
      <c r="A56" s="24">
        <v>32</v>
      </c>
      <c r="B56" s="25" t="s">
        <v>65</v>
      </c>
      <c r="C56" s="31">
        <v>7</v>
      </c>
      <c r="D56" s="31" t="s">
        <v>16</v>
      </c>
      <c r="E56" s="32">
        <v>20</v>
      </c>
      <c r="F56" s="33"/>
      <c r="G56" s="29" t="s">
        <v>17</v>
      </c>
      <c r="H56" s="28">
        <f t="shared" si="2"/>
        <v>0</v>
      </c>
      <c r="I56" s="30">
        <f t="shared" si="3"/>
        <v>0</v>
      </c>
    </row>
    <row r="57" spans="1:9">
      <c r="A57" s="24">
        <v>33</v>
      </c>
      <c r="B57" s="25" t="s">
        <v>66</v>
      </c>
      <c r="C57" s="31">
        <v>7</v>
      </c>
      <c r="D57" s="31" t="s">
        <v>16</v>
      </c>
      <c r="E57" s="32">
        <v>2</v>
      </c>
      <c r="F57" s="33"/>
      <c r="G57" s="29" t="s">
        <v>17</v>
      </c>
      <c r="H57" s="28">
        <f t="shared" si="2"/>
        <v>0</v>
      </c>
      <c r="I57" s="30">
        <f t="shared" si="3"/>
        <v>0</v>
      </c>
    </row>
    <row r="58" spans="1:9">
      <c r="A58" s="24">
        <v>34</v>
      </c>
      <c r="B58" s="25" t="s">
        <v>67</v>
      </c>
      <c r="C58" s="31">
        <v>7</v>
      </c>
      <c r="D58" s="31" t="s">
        <v>16</v>
      </c>
      <c r="E58" s="32">
        <v>1</v>
      </c>
      <c r="F58" s="33"/>
      <c r="G58" s="29" t="s">
        <v>17</v>
      </c>
      <c r="H58" s="28">
        <f t="shared" si="2"/>
        <v>0</v>
      </c>
      <c r="I58" s="30">
        <f t="shared" si="3"/>
        <v>0</v>
      </c>
    </row>
    <row r="59" spans="1:9">
      <c r="A59" s="24">
        <v>35</v>
      </c>
      <c r="B59" s="25" t="s">
        <v>68</v>
      </c>
      <c r="C59" s="31">
        <v>7</v>
      </c>
      <c r="D59" s="31" t="s">
        <v>16</v>
      </c>
      <c r="E59" s="32">
        <v>2</v>
      </c>
      <c r="F59" s="33"/>
      <c r="G59" s="29" t="s">
        <v>17</v>
      </c>
      <c r="H59" s="28">
        <f t="shared" si="2"/>
        <v>0</v>
      </c>
      <c r="I59" s="30">
        <f t="shared" si="3"/>
        <v>0</v>
      </c>
    </row>
    <row r="60" spans="1:9">
      <c r="A60" s="24">
        <v>36</v>
      </c>
      <c r="B60" s="25" t="s">
        <v>69</v>
      </c>
      <c r="C60" s="31">
        <v>7</v>
      </c>
      <c r="D60" s="31" t="s">
        <v>16</v>
      </c>
      <c r="E60" s="32">
        <v>1</v>
      </c>
      <c r="F60" s="33"/>
      <c r="G60" s="29" t="s">
        <v>17</v>
      </c>
      <c r="H60" s="28">
        <f t="shared" si="2"/>
        <v>0</v>
      </c>
      <c r="I60" s="30">
        <f t="shared" si="3"/>
        <v>0</v>
      </c>
    </row>
    <row r="61" spans="1:9">
      <c r="A61" s="24">
        <v>37</v>
      </c>
      <c r="B61" s="25" t="s">
        <v>70</v>
      </c>
      <c r="C61" s="31">
        <v>7</v>
      </c>
      <c r="D61" s="31" t="s">
        <v>16</v>
      </c>
      <c r="E61" s="32">
        <v>2</v>
      </c>
      <c r="F61" s="33"/>
      <c r="G61" s="29" t="s">
        <v>17</v>
      </c>
      <c r="H61" s="28">
        <f t="shared" si="2"/>
        <v>0</v>
      </c>
      <c r="I61" s="30">
        <f t="shared" si="3"/>
        <v>0</v>
      </c>
    </row>
    <row r="62" spans="1:9">
      <c r="A62" s="24">
        <v>38</v>
      </c>
      <c r="B62" s="25" t="s">
        <v>71</v>
      </c>
      <c r="C62" s="31">
        <v>7</v>
      </c>
      <c r="D62" s="31" t="s">
        <v>16</v>
      </c>
      <c r="E62" s="32">
        <v>2</v>
      </c>
      <c r="F62" s="33"/>
      <c r="G62" s="29" t="s">
        <v>17</v>
      </c>
      <c r="H62" s="28">
        <f t="shared" si="2"/>
        <v>0</v>
      </c>
      <c r="I62" s="30">
        <f t="shared" si="3"/>
        <v>0</v>
      </c>
    </row>
    <row r="63" spans="1:9">
      <c r="A63" s="24">
        <v>39</v>
      </c>
      <c r="B63" s="25" t="s">
        <v>72</v>
      </c>
      <c r="C63" s="31">
        <v>7</v>
      </c>
      <c r="D63" s="31" t="s">
        <v>16</v>
      </c>
      <c r="E63" s="32">
        <v>5</v>
      </c>
      <c r="F63" s="33"/>
      <c r="G63" s="29" t="s">
        <v>17</v>
      </c>
      <c r="H63" s="28">
        <f t="shared" si="2"/>
        <v>0</v>
      </c>
      <c r="I63" s="30">
        <f t="shared" si="3"/>
        <v>0</v>
      </c>
    </row>
    <row r="64" spans="1:9">
      <c r="A64" s="24">
        <v>40</v>
      </c>
      <c r="B64" s="25" t="s">
        <v>73</v>
      </c>
      <c r="C64" s="31">
        <v>7</v>
      </c>
      <c r="D64" s="31" t="s">
        <v>16</v>
      </c>
      <c r="E64" s="32">
        <v>3</v>
      </c>
      <c r="F64" s="33"/>
      <c r="G64" s="29" t="s">
        <v>17</v>
      </c>
      <c r="H64" s="28">
        <f t="shared" si="2"/>
        <v>0</v>
      </c>
      <c r="I64" s="30">
        <f t="shared" si="3"/>
        <v>0</v>
      </c>
    </row>
    <row r="65" spans="1:9">
      <c r="A65" s="24">
        <v>41</v>
      </c>
      <c r="B65" s="25" t="s">
        <v>74</v>
      </c>
      <c r="C65" s="31">
        <v>7</v>
      </c>
      <c r="D65" s="31" t="s">
        <v>16</v>
      </c>
      <c r="E65" s="32">
        <v>5</v>
      </c>
      <c r="F65" s="33"/>
      <c r="G65" s="29" t="s">
        <v>17</v>
      </c>
      <c r="H65" s="28">
        <f t="shared" si="2"/>
        <v>0</v>
      </c>
      <c r="I65" s="30">
        <f t="shared" si="3"/>
        <v>0</v>
      </c>
    </row>
    <row r="66" spans="1:9">
      <c r="A66" s="24">
        <v>42</v>
      </c>
      <c r="B66" s="25" t="s">
        <v>75</v>
      </c>
      <c r="C66" s="31">
        <v>7</v>
      </c>
      <c r="D66" s="31" t="s">
        <v>16</v>
      </c>
      <c r="E66" s="32">
        <v>14</v>
      </c>
      <c r="F66" s="33"/>
      <c r="G66" s="29" t="s">
        <v>17</v>
      </c>
      <c r="H66" s="28">
        <f t="shared" si="2"/>
        <v>0</v>
      </c>
      <c r="I66" s="30">
        <f t="shared" si="3"/>
        <v>0</v>
      </c>
    </row>
    <row r="67" spans="1:9">
      <c r="A67" s="24">
        <v>43</v>
      </c>
      <c r="B67" s="25" t="s">
        <v>76</v>
      </c>
      <c r="C67" s="31">
        <v>7</v>
      </c>
      <c r="D67" s="31" t="s">
        <v>16</v>
      </c>
      <c r="E67" s="32">
        <v>4</v>
      </c>
      <c r="F67" s="33"/>
      <c r="G67" s="29" t="s">
        <v>17</v>
      </c>
      <c r="H67" s="28">
        <f t="shared" si="2"/>
        <v>0</v>
      </c>
      <c r="I67" s="30">
        <f t="shared" si="3"/>
        <v>0</v>
      </c>
    </row>
    <row r="68" spans="1:9">
      <c r="A68" s="24">
        <v>44</v>
      </c>
      <c r="B68" s="25" t="s">
        <v>77</v>
      </c>
      <c r="C68" s="31">
        <v>7</v>
      </c>
      <c r="D68" s="31" t="s">
        <v>16</v>
      </c>
      <c r="E68" s="32">
        <v>10</v>
      </c>
      <c r="F68" s="33"/>
      <c r="G68" s="29" t="s">
        <v>17</v>
      </c>
      <c r="H68" s="28">
        <f t="shared" si="2"/>
        <v>0</v>
      </c>
      <c r="I68" s="30">
        <f t="shared" si="3"/>
        <v>0</v>
      </c>
    </row>
    <row r="69" spans="1:9">
      <c r="A69" s="24">
        <v>45</v>
      </c>
      <c r="B69" s="25" t="s">
        <v>78</v>
      </c>
      <c r="C69" s="31">
        <v>7</v>
      </c>
      <c r="D69" s="31" t="s">
        <v>16</v>
      </c>
      <c r="E69" s="32">
        <v>5</v>
      </c>
      <c r="F69" s="33"/>
      <c r="G69" s="29" t="s">
        <v>17</v>
      </c>
      <c r="H69" s="28">
        <f t="shared" si="2"/>
        <v>0</v>
      </c>
      <c r="I69" s="30">
        <f t="shared" si="3"/>
        <v>0</v>
      </c>
    </row>
    <row r="70" spans="1:9">
      <c r="A70" s="24">
        <v>46</v>
      </c>
      <c r="B70" s="25" t="s">
        <v>79</v>
      </c>
      <c r="C70" s="31">
        <v>7</v>
      </c>
      <c r="D70" s="31" t="s">
        <v>16</v>
      </c>
      <c r="E70" s="32">
        <v>2</v>
      </c>
      <c r="F70" s="33"/>
      <c r="G70" s="29" t="s">
        <v>17</v>
      </c>
      <c r="H70" s="28">
        <f t="shared" si="2"/>
        <v>0</v>
      </c>
      <c r="I70" s="30">
        <f t="shared" si="3"/>
        <v>0</v>
      </c>
    </row>
    <row r="71" spans="1:9">
      <c r="A71" s="24">
        <v>47</v>
      </c>
      <c r="B71" s="25" t="s">
        <v>80</v>
      </c>
      <c r="C71" s="31">
        <v>7</v>
      </c>
      <c r="D71" s="31" t="s">
        <v>16</v>
      </c>
      <c r="E71" s="32">
        <v>10</v>
      </c>
      <c r="F71" s="33"/>
      <c r="G71" s="29" t="s">
        <v>17</v>
      </c>
      <c r="H71" s="28">
        <f t="shared" si="2"/>
        <v>0</v>
      </c>
      <c r="I71" s="30">
        <f t="shared" si="3"/>
        <v>0</v>
      </c>
    </row>
    <row r="72" spans="1:9">
      <c r="A72" s="24">
        <v>48</v>
      </c>
      <c r="B72" s="25" t="s">
        <v>81</v>
      </c>
      <c r="C72" s="31">
        <v>7</v>
      </c>
      <c r="D72" s="31" t="s">
        <v>16</v>
      </c>
      <c r="E72" s="32">
        <v>3</v>
      </c>
      <c r="F72" s="33"/>
      <c r="G72" s="29" t="s">
        <v>17</v>
      </c>
      <c r="H72" s="28">
        <f t="shared" si="2"/>
        <v>0</v>
      </c>
      <c r="I72" s="30">
        <f t="shared" si="3"/>
        <v>0</v>
      </c>
    </row>
    <row r="73" spans="1:9">
      <c r="A73" s="24">
        <v>49</v>
      </c>
      <c r="B73" s="25" t="s">
        <v>82</v>
      </c>
      <c r="C73" s="31">
        <v>7</v>
      </c>
      <c r="D73" s="31" t="s">
        <v>16</v>
      </c>
      <c r="E73" s="32">
        <v>3</v>
      </c>
      <c r="F73" s="33"/>
      <c r="G73" s="29" t="s">
        <v>17</v>
      </c>
      <c r="H73" s="28">
        <f t="shared" si="2"/>
        <v>0</v>
      </c>
      <c r="I73" s="30">
        <f t="shared" si="3"/>
        <v>0</v>
      </c>
    </row>
    <row r="74" spans="1:9">
      <c r="A74" s="24">
        <v>50</v>
      </c>
      <c r="B74" s="25" t="s">
        <v>83</v>
      </c>
      <c r="C74" s="31">
        <v>7</v>
      </c>
      <c r="D74" s="31" t="s">
        <v>16</v>
      </c>
      <c r="E74" s="32">
        <v>16</v>
      </c>
      <c r="F74" s="33"/>
      <c r="G74" s="29" t="s">
        <v>17</v>
      </c>
      <c r="H74" s="28">
        <f t="shared" si="2"/>
        <v>0</v>
      </c>
      <c r="I74" s="30">
        <f t="shared" si="3"/>
        <v>0</v>
      </c>
    </row>
    <row r="75" spans="1:9">
      <c r="A75" s="24">
        <v>51</v>
      </c>
      <c r="B75" s="25" t="s">
        <v>84</v>
      </c>
      <c r="C75" s="31">
        <v>7</v>
      </c>
      <c r="D75" s="31" t="s">
        <v>16</v>
      </c>
      <c r="E75" s="32">
        <v>2</v>
      </c>
      <c r="F75" s="33"/>
      <c r="G75" s="29" t="s">
        <v>17</v>
      </c>
      <c r="H75" s="28">
        <f t="shared" si="2"/>
        <v>0</v>
      </c>
      <c r="I75" s="30">
        <f t="shared" si="3"/>
        <v>0</v>
      </c>
    </row>
    <row r="76" spans="1:9">
      <c r="A76" s="24">
        <v>52</v>
      </c>
      <c r="B76" s="25" t="s">
        <v>85</v>
      </c>
      <c r="C76" s="31">
        <v>7</v>
      </c>
      <c r="D76" s="31" t="s">
        <v>16</v>
      </c>
      <c r="E76" s="32">
        <v>20</v>
      </c>
      <c r="F76" s="33"/>
      <c r="G76" s="29" t="s">
        <v>17</v>
      </c>
      <c r="H76" s="28">
        <f t="shared" si="2"/>
        <v>0</v>
      </c>
      <c r="I76" s="30">
        <f t="shared" si="3"/>
        <v>0</v>
      </c>
    </row>
    <row r="77" spans="1:9">
      <c r="A77" s="24">
        <v>53</v>
      </c>
      <c r="B77" s="25" t="s">
        <v>86</v>
      </c>
      <c r="C77" s="31">
        <v>7</v>
      </c>
      <c r="D77" s="31" t="s">
        <v>16</v>
      </c>
      <c r="E77" s="32">
        <v>2</v>
      </c>
      <c r="F77" s="33"/>
      <c r="G77" s="29" t="s">
        <v>17</v>
      </c>
      <c r="H77" s="28">
        <f t="shared" si="2"/>
        <v>0</v>
      </c>
      <c r="I77" s="30">
        <f t="shared" si="3"/>
        <v>0</v>
      </c>
    </row>
    <row r="78" spans="1:9">
      <c r="A78" s="24">
        <v>54</v>
      </c>
      <c r="B78" s="25" t="s">
        <v>87</v>
      </c>
      <c r="C78" s="31">
        <v>7</v>
      </c>
      <c r="D78" s="31" t="s">
        <v>16</v>
      </c>
      <c r="E78" s="32">
        <v>3</v>
      </c>
      <c r="F78" s="33"/>
      <c r="G78" s="29" t="s">
        <v>17</v>
      </c>
      <c r="H78" s="28">
        <f t="shared" si="2"/>
        <v>0</v>
      </c>
      <c r="I78" s="30">
        <f t="shared" si="3"/>
        <v>0</v>
      </c>
    </row>
    <row r="79" spans="1:9">
      <c r="A79" s="24">
        <v>55</v>
      </c>
      <c r="B79" s="25" t="s">
        <v>88</v>
      </c>
      <c r="C79" s="31">
        <v>7</v>
      </c>
      <c r="D79" s="31" t="s">
        <v>16</v>
      </c>
      <c r="E79" s="32">
        <v>2</v>
      </c>
      <c r="F79" s="33"/>
      <c r="G79" s="29" t="s">
        <v>17</v>
      </c>
      <c r="H79" s="28">
        <f t="shared" si="2"/>
        <v>0</v>
      </c>
      <c r="I79" s="30">
        <f t="shared" si="3"/>
        <v>0</v>
      </c>
    </row>
    <row r="80" spans="1:9" ht="15.95" customHeight="1">
      <c r="A80" s="24">
        <v>56</v>
      </c>
      <c r="B80" s="25" t="s">
        <v>89</v>
      </c>
      <c r="C80" s="31">
        <v>7</v>
      </c>
      <c r="D80" s="82" t="s">
        <v>16</v>
      </c>
      <c r="E80" s="83">
        <v>1</v>
      </c>
      <c r="F80" s="84"/>
      <c r="G80" s="29" t="s">
        <v>17</v>
      </c>
      <c r="H80" s="84">
        <f>ROUND(E80*F80,2)</f>
        <v>0</v>
      </c>
      <c r="I80" s="113">
        <f>H80</f>
        <v>0</v>
      </c>
    </row>
    <row r="81" spans="1:9">
      <c r="A81" s="24">
        <v>57</v>
      </c>
      <c r="B81" s="80" t="s">
        <v>90</v>
      </c>
      <c r="C81" s="79">
        <v>7</v>
      </c>
      <c r="D81" s="91" t="s">
        <v>16</v>
      </c>
      <c r="E81" s="92">
        <v>7</v>
      </c>
      <c r="F81" s="86"/>
      <c r="G81" s="29" t="s">
        <v>17</v>
      </c>
      <c r="H81" s="86">
        <f t="shared" si="2"/>
        <v>0</v>
      </c>
      <c r="I81" s="87">
        <f t="shared" si="3"/>
        <v>0</v>
      </c>
    </row>
    <row r="82" spans="1:9">
      <c r="A82" s="24">
        <v>58</v>
      </c>
      <c r="B82" s="25" t="s">
        <v>91</v>
      </c>
      <c r="C82" s="31">
        <v>7</v>
      </c>
      <c r="D82" s="82" t="s">
        <v>16</v>
      </c>
      <c r="E82" s="83">
        <v>18</v>
      </c>
      <c r="F82" s="84"/>
      <c r="G82" s="29" t="s">
        <v>17</v>
      </c>
      <c r="H82" s="86">
        <f t="shared" si="2"/>
        <v>0</v>
      </c>
      <c r="I82" s="87">
        <f t="shared" si="3"/>
        <v>0</v>
      </c>
    </row>
    <row r="83" spans="1:9">
      <c r="A83" s="24">
        <v>59</v>
      </c>
      <c r="B83" s="25" t="s">
        <v>92</v>
      </c>
      <c r="C83" s="31">
        <v>7</v>
      </c>
      <c r="D83" s="82" t="s">
        <v>16</v>
      </c>
      <c r="E83" s="83">
        <v>5</v>
      </c>
      <c r="F83" s="84"/>
      <c r="G83" s="29" t="s">
        <v>17</v>
      </c>
      <c r="H83" s="86">
        <f t="shared" si="2"/>
        <v>0</v>
      </c>
      <c r="I83" s="87">
        <f t="shared" si="3"/>
        <v>0</v>
      </c>
    </row>
    <row r="84" spans="1:9">
      <c r="A84" s="24">
        <v>60</v>
      </c>
      <c r="B84" s="25" t="s">
        <v>93</v>
      </c>
      <c r="C84" s="31">
        <v>7</v>
      </c>
      <c r="D84" s="82" t="s">
        <v>16</v>
      </c>
      <c r="E84" s="83">
        <v>3</v>
      </c>
      <c r="F84" s="84"/>
      <c r="G84" s="29" t="s">
        <v>17</v>
      </c>
      <c r="H84" s="86">
        <f t="shared" si="2"/>
        <v>0</v>
      </c>
      <c r="I84" s="87">
        <f t="shared" si="3"/>
        <v>0</v>
      </c>
    </row>
    <row r="85" spans="1:9">
      <c r="A85" s="24">
        <v>61</v>
      </c>
      <c r="B85" s="25" t="s">
        <v>94</v>
      </c>
      <c r="C85" s="31">
        <v>7</v>
      </c>
      <c r="D85" s="82" t="s">
        <v>16</v>
      </c>
      <c r="E85" s="83">
        <v>3</v>
      </c>
      <c r="F85" s="84"/>
      <c r="G85" s="29" t="s">
        <v>17</v>
      </c>
      <c r="H85" s="86">
        <f t="shared" si="2"/>
        <v>0</v>
      </c>
      <c r="I85" s="87">
        <f t="shared" si="3"/>
        <v>0</v>
      </c>
    </row>
    <row r="86" spans="1:9" ht="15.95" customHeight="1">
      <c r="A86" s="24">
        <v>62</v>
      </c>
      <c r="B86" s="25" t="s">
        <v>95</v>
      </c>
      <c r="C86" s="31">
        <v>7</v>
      </c>
      <c r="D86" s="82" t="s">
        <v>16</v>
      </c>
      <c r="E86" s="83">
        <v>1</v>
      </c>
      <c r="F86" s="84"/>
      <c r="G86" s="29" t="s">
        <v>17</v>
      </c>
      <c r="H86" s="84">
        <f>ROUND(E86*F86,2)</f>
        <v>0</v>
      </c>
      <c r="I86" s="87">
        <f t="shared" si="3"/>
        <v>0</v>
      </c>
    </row>
    <row r="87" spans="1:9">
      <c r="A87" s="24">
        <v>63</v>
      </c>
      <c r="B87" s="25" t="s">
        <v>96</v>
      </c>
      <c r="C87" s="31">
        <v>7</v>
      </c>
      <c r="D87" s="82" t="s">
        <v>16</v>
      </c>
      <c r="E87" s="83">
        <v>10</v>
      </c>
      <c r="F87" s="84"/>
      <c r="G87" s="29" t="s">
        <v>17</v>
      </c>
      <c r="H87" s="84">
        <f t="shared" si="2"/>
        <v>0</v>
      </c>
      <c r="I87" s="87">
        <f t="shared" si="3"/>
        <v>0</v>
      </c>
    </row>
    <row r="88" spans="1:9">
      <c r="A88" s="24">
        <v>64</v>
      </c>
      <c r="B88" s="25" t="s">
        <v>97</v>
      </c>
      <c r="C88" s="31">
        <v>7</v>
      </c>
      <c r="D88" s="82" t="s">
        <v>16</v>
      </c>
      <c r="E88" s="83">
        <v>1</v>
      </c>
      <c r="F88" s="84"/>
      <c r="G88" s="29" t="s">
        <v>17</v>
      </c>
      <c r="H88" s="84">
        <f>ROUND(E88*F88,2)</f>
        <v>0</v>
      </c>
      <c r="I88" s="87">
        <f t="shared" si="3"/>
        <v>0</v>
      </c>
    </row>
    <row r="89" spans="1:9">
      <c r="A89" s="24">
        <v>65</v>
      </c>
      <c r="B89" s="25" t="s">
        <v>98</v>
      </c>
      <c r="C89" s="79">
        <v>7</v>
      </c>
      <c r="D89" s="79" t="s">
        <v>16</v>
      </c>
      <c r="E89" s="27">
        <v>3</v>
      </c>
      <c r="F89" s="28"/>
      <c r="G89" s="29" t="s">
        <v>17</v>
      </c>
      <c r="H89" s="28">
        <f t="shared" ref="H89:H120" si="4">ROUND(E89*F89,2)</f>
        <v>0</v>
      </c>
      <c r="I89" s="87">
        <f t="shared" si="3"/>
        <v>0</v>
      </c>
    </row>
    <row r="90" spans="1:9">
      <c r="A90" s="24">
        <v>66</v>
      </c>
      <c r="B90" s="25" t="s">
        <v>99</v>
      </c>
      <c r="C90" s="31">
        <v>7</v>
      </c>
      <c r="D90" s="31" t="s">
        <v>16</v>
      </c>
      <c r="E90" s="32">
        <v>4</v>
      </c>
      <c r="F90" s="33"/>
      <c r="G90" s="29" t="s">
        <v>17</v>
      </c>
      <c r="H90" s="28">
        <f t="shared" si="4"/>
        <v>0</v>
      </c>
      <c r="I90" s="30">
        <f t="shared" si="3"/>
        <v>0</v>
      </c>
    </row>
    <row r="91" spans="1:9">
      <c r="A91" s="24">
        <v>67</v>
      </c>
      <c r="B91" s="47" t="s">
        <v>100</v>
      </c>
      <c r="C91" s="48">
        <v>7</v>
      </c>
      <c r="D91" s="48" t="s">
        <v>16</v>
      </c>
      <c r="E91" s="49">
        <v>18</v>
      </c>
      <c r="F91" s="50"/>
      <c r="G91" s="51" t="s">
        <v>17</v>
      </c>
      <c r="H91" s="52">
        <f t="shared" si="4"/>
        <v>0</v>
      </c>
      <c r="I91" s="53">
        <f t="shared" si="3"/>
        <v>0</v>
      </c>
    </row>
    <row r="92" spans="1:9" ht="15.75" thickBot="1">
      <c r="A92" s="36"/>
      <c r="B92" s="37"/>
      <c r="C92" s="38"/>
      <c r="D92" s="38"/>
      <c r="E92" s="40"/>
      <c r="F92" s="41"/>
      <c r="G92" s="54"/>
      <c r="H92" s="41"/>
      <c r="I92" s="43"/>
    </row>
    <row r="93" spans="1:9">
      <c r="A93" s="20" t="s">
        <v>101</v>
      </c>
      <c r="B93" s="21" t="s">
        <v>102</v>
      </c>
      <c r="C93" s="44"/>
      <c r="D93" s="44"/>
      <c r="E93" s="45"/>
      <c r="F93" s="46"/>
      <c r="G93" s="22"/>
      <c r="H93" s="22"/>
      <c r="I93" s="23"/>
    </row>
    <row r="94" spans="1:9" ht="15.95" customHeight="1">
      <c r="A94" s="24">
        <v>1</v>
      </c>
      <c r="B94" s="25" t="s">
        <v>103</v>
      </c>
      <c r="C94" s="31">
        <v>14</v>
      </c>
      <c r="D94" s="31" t="s">
        <v>16</v>
      </c>
      <c r="E94" s="117">
        <v>1</v>
      </c>
      <c r="F94" s="118"/>
      <c r="G94" s="93"/>
      <c r="H94" s="94">
        <f>ROUND(E94*F94,2)</f>
        <v>0</v>
      </c>
      <c r="I94" s="114">
        <f>H94</f>
        <v>0</v>
      </c>
    </row>
    <row r="95" spans="1:9">
      <c r="A95" s="24">
        <v>2</v>
      </c>
      <c r="B95" s="25" t="s">
        <v>104</v>
      </c>
      <c r="C95" s="31">
        <v>14</v>
      </c>
      <c r="D95" s="31" t="s">
        <v>16</v>
      </c>
      <c r="E95" s="83">
        <v>7</v>
      </c>
      <c r="F95" s="84"/>
      <c r="G95" s="85" t="s">
        <v>17</v>
      </c>
      <c r="H95" s="86">
        <f t="shared" ref="H95:H124" si="5">ROUND(E95*F95,2)</f>
        <v>0</v>
      </c>
      <c r="I95" s="87">
        <f t="shared" ref="I95:I124" si="6">H95</f>
        <v>0</v>
      </c>
    </row>
    <row r="96" spans="1:9">
      <c r="A96" s="24">
        <v>3</v>
      </c>
      <c r="B96" s="25" t="s">
        <v>105</v>
      </c>
      <c r="C96" s="31">
        <v>14</v>
      </c>
      <c r="D96" s="31" t="s">
        <v>16</v>
      </c>
      <c r="E96" s="83">
        <v>169</v>
      </c>
      <c r="F96" s="84"/>
      <c r="G96" s="85" t="s">
        <v>17</v>
      </c>
      <c r="H96" s="86">
        <f t="shared" si="5"/>
        <v>0</v>
      </c>
      <c r="I96" s="87">
        <f t="shared" si="6"/>
        <v>0</v>
      </c>
    </row>
    <row r="97" spans="1:9">
      <c r="A97" s="24">
        <v>4</v>
      </c>
      <c r="B97" s="25" t="s">
        <v>106</v>
      </c>
      <c r="C97" s="31">
        <v>14</v>
      </c>
      <c r="D97" s="31" t="s">
        <v>16</v>
      </c>
      <c r="E97" s="83">
        <v>2</v>
      </c>
      <c r="F97" s="84"/>
      <c r="G97" s="85" t="s">
        <v>17</v>
      </c>
      <c r="H97" s="86">
        <f t="shared" si="5"/>
        <v>0</v>
      </c>
      <c r="I97" s="87">
        <f t="shared" si="6"/>
        <v>0</v>
      </c>
    </row>
    <row r="98" spans="1:9" ht="15.95" customHeight="1">
      <c r="A98" s="24">
        <v>5</v>
      </c>
      <c r="B98" s="25" t="s">
        <v>107</v>
      </c>
      <c r="C98" s="31">
        <v>14</v>
      </c>
      <c r="D98" s="31" t="s">
        <v>16</v>
      </c>
      <c r="E98" s="117">
        <v>1</v>
      </c>
      <c r="F98" s="84"/>
      <c r="G98" s="85" t="s">
        <v>17</v>
      </c>
      <c r="H98" s="86">
        <f t="shared" si="5"/>
        <v>0</v>
      </c>
      <c r="I98" s="114">
        <f>H98</f>
        <v>0</v>
      </c>
    </row>
    <row r="99" spans="1:9">
      <c r="A99" s="24">
        <v>6</v>
      </c>
      <c r="B99" s="25" t="s">
        <v>108</v>
      </c>
      <c r="C99" s="31">
        <v>14</v>
      </c>
      <c r="D99" s="31" t="s">
        <v>16</v>
      </c>
      <c r="E99" s="83">
        <v>8</v>
      </c>
      <c r="F99" s="84"/>
      <c r="G99" s="85" t="s">
        <v>17</v>
      </c>
      <c r="H99" s="86">
        <f t="shared" si="5"/>
        <v>0</v>
      </c>
      <c r="I99" s="87">
        <f t="shared" si="6"/>
        <v>0</v>
      </c>
    </row>
    <row r="100" spans="1:9">
      <c r="A100" s="24">
        <v>7</v>
      </c>
      <c r="B100" s="25" t="s">
        <v>109</v>
      </c>
      <c r="C100" s="31">
        <v>14</v>
      </c>
      <c r="D100" s="31" t="s">
        <v>16</v>
      </c>
      <c r="E100" s="83">
        <v>10</v>
      </c>
      <c r="F100" s="84"/>
      <c r="G100" s="85" t="s">
        <v>17</v>
      </c>
      <c r="H100" s="86">
        <f t="shared" si="5"/>
        <v>0</v>
      </c>
      <c r="I100" s="87">
        <f t="shared" si="6"/>
        <v>0</v>
      </c>
    </row>
    <row r="101" spans="1:9">
      <c r="A101" s="24">
        <v>8</v>
      </c>
      <c r="B101" s="25" t="s">
        <v>110</v>
      </c>
      <c r="C101" s="31">
        <v>14</v>
      </c>
      <c r="D101" s="31" t="s">
        <v>16</v>
      </c>
      <c r="E101" s="83">
        <v>11</v>
      </c>
      <c r="F101" s="84"/>
      <c r="G101" s="85" t="s">
        <v>17</v>
      </c>
      <c r="H101" s="86">
        <f t="shared" si="5"/>
        <v>0</v>
      </c>
      <c r="I101" s="87">
        <f t="shared" si="6"/>
        <v>0</v>
      </c>
    </row>
    <row r="102" spans="1:9">
      <c r="A102" s="24">
        <v>9</v>
      </c>
      <c r="B102" s="25" t="s">
        <v>111</v>
      </c>
      <c r="C102" s="31">
        <v>14</v>
      </c>
      <c r="D102" s="31" t="s">
        <v>16</v>
      </c>
      <c r="E102" s="83">
        <v>2</v>
      </c>
      <c r="F102" s="84"/>
      <c r="G102" s="85" t="s">
        <v>17</v>
      </c>
      <c r="H102" s="86">
        <f t="shared" si="5"/>
        <v>0</v>
      </c>
      <c r="I102" s="87">
        <f t="shared" si="6"/>
        <v>0</v>
      </c>
    </row>
    <row r="103" spans="1:9" ht="15.95" customHeight="1">
      <c r="A103" s="24">
        <v>10</v>
      </c>
      <c r="B103" s="25" t="s">
        <v>112</v>
      </c>
      <c r="C103" s="31">
        <v>14</v>
      </c>
      <c r="D103" s="31" t="s">
        <v>16</v>
      </c>
      <c r="E103" s="117">
        <v>1</v>
      </c>
      <c r="F103" s="118"/>
      <c r="G103" s="85" t="s">
        <v>17</v>
      </c>
      <c r="H103" s="94">
        <f>ROUND(E103*F103,2)</f>
        <v>0</v>
      </c>
      <c r="I103" s="114">
        <f>H103</f>
        <v>0</v>
      </c>
    </row>
    <row r="104" spans="1:9">
      <c r="A104" s="24">
        <v>11</v>
      </c>
      <c r="B104" s="25" t="s">
        <v>113</v>
      </c>
      <c r="C104" s="31">
        <v>14</v>
      </c>
      <c r="D104" s="31" t="s">
        <v>16</v>
      </c>
      <c r="E104" s="83">
        <v>3</v>
      </c>
      <c r="F104" s="84"/>
      <c r="G104" s="85" t="s">
        <v>17</v>
      </c>
      <c r="H104" s="86">
        <f t="shared" si="5"/>
        <v>0</v>
      </c>
      <c r="I104" s="87">
        <f t="shared" si="6"/>
        <v>0</v>
      </c>
    </row>
    <row r="105" spans="1:9">
      <c r="A105" s="24">
        <v>12</v>
      </c>
      <c r="B105" s="25" t="s">
        <v>114</v>
      </c>
      <c r="C105" s="31">
        <v>14</v>
      </c>
      <c r="D105" s="31" t="s">
        <v>16</v>
      </c>
      <c r="E105" s="32">
        <v>2</v>
      </c>
      <c r="F105" s="33"/>
      <c r="G105" s="85" t="s">
        <v>17</v>
      </c>
      <c r="H105" s="28">
        <f t="shared" si="5"/>
        <v>0</v>
      </c>
      <c r="I105" s="30">
        <f t="shared" si="6"/>
        <v>0</v>
      </c>
    </row>
    <row r="106" spans="1:9">
      <c r="A106" s="24">
        <v>13</v>
      </c>
      <c r="B106" s="25" t="s">
        <v>115</v>
      </c>
      <c r="C106" s="31">
        <v>14</v>
      </c>
      <c r="D106" s="31" t="s">
        <v>16</v>
      </c>
      <c r="E106" s="32">
        <v>2</v>
      </c>
      <c r="F106" s="33"/>
      <c r="G106" s="85" t="s">
        <v>17</v>
      </c>
      <c r="H106" s="28">
        <f t="shared" si="5"/>
        <v>0</v>
      </c>
      <c r="I106" s="30">
        <f t="shared" si="6"/>
        <v>0</v>
      </c>
    </row>
    <row r="107" spans="1:9">
      <c r="A107" s="24">
        <v>14</v>
      </c>
      <c r="B107" s="25" t="s">
        <v>116</v>
      </c>
      <c r="C107" s="31">
        <v>14</v>
      </c>
      <c r="D107" s="31" t="s">
        <v>16</v>
      </c>
      <c r="E107" s="32">
        <v>5</v>
      </c>
      <c r="F107" s="33"/>
      <c r="G107" s="29" t="s">
        <v>17</v>
      </c>
      <c r="H107" s="28">
        <f t="shared" si="5"/>
        <v>0</v>
      </c>
      <c r="I107" s="30">
        <f t="shared" si="6"/>
        <v>0</v>
      </c>
    </row>
    <row r="108" spans="1:9">
      <c r="A108" s="24">
        <v>15</v>
      </c>
      <c r="B108" s="25" t="s">
        <v>117</v>
      </c>
      <c r="C108" s="31">
        <v>14</v>
      </c>
      <c r="D108" s="31" t="s">
        <v>16</v>
      </c>
      <c r="E108" s="32">
        <v>3</v>
      </c>
      <c r="F108" s="33"/>
      <c r="G108" s="29" t="s">
        <v>17</v>
      </c>
      <c r="H108" s="28">
        <f t="shared" si="5"/>
        <v>0</v>
      </c>
      <c r="I108" s="30">
        <f t="shared" si="6"/>
        <v>0</v>
      </c>
    </row>
    <row r="109" spans="1:9">
      <c r="A109" s="24">
        <v>16</v>
      </c>
      <c r="B109" s="25" t="s">
        <v>118</v>
      </c>
      <c r="C109" s="31">
        <v>14</v>
      </c>
      <c r="D109" s="31" t="s">
        <v>16</v>
      </c>
      <c r="E109" s="32">
        <v>1</v>
      </c>
      <c r="F109" s="33"/>
      <c r="G109" s="29" t="s">
        <v>17</v>
      </c>
      <c r="H109" s="28">
        <f t="shared" si="5"/>
        <v>0</v>
      </c>
      <c r="I109" s="30">
        <f t="shared" si="6"/>
        <v>0</v>
      </c>
    </row>
    <row r="110" spans="1:9">
      <c r="A110" s="24">
        <v>17</v>
      </c>
      <c r="B110" s="25" t="s">
        <v>119</v>
      </c>
      <c r="C110" s="31">
        <v>14</v>
      </c>
      <c r="D110" s="31" t="s">
        <v>16</v>
      </c>
      <c r="E110" s="32">
        <v>1</v>
      </c>
      <c r="F110" s="33"/>
      <c r="G110" s="29" t="s">
        <v>17</v>
      </c>
      <c r="H110" s="28">
        <f t="shared" si="5"/>
        <v>0</v>
      </c>
      <c r="I110" s="30">
        <f t="shared" si="6"/>
        <v>0</v>
      </c>
    </row>
    <row r="111" spans="1:9">
      <c r="A111" s="24">
        <v>18</v>
      </c>
      <c r="B111" s="25" t="s">
        <v>120</v>
      </c>
      <c r="C111" s="31">
        <v>14</v>
      </c>
      <c r="D111" s="31" t="s">
        <v>16</v>
      </c>
      <c r="E111" s="32">
        <v>1</v>
      </c>
      <c r="F111" s="33"/>
      <c r="G111" s="29" t="s">
        <v>17</v>
      </c>
      <c r="H111" s="28">
        <f t="shared" si="5"/>
        <v>0</v>
      </c>
      <c r="I111" s="30">
        <f t="shared" si="6"/>
        <v>0</v>
      </c>
    </row>
    <row r="112" spans="1:9">
      <c r="A112" s="24">
        <v>19</v>
      </c>
      <c r="B112" s="25" t="s">
        <v>121</v>
      </c>
      <c r="C112" s="31">
        <v>14</v>
      </c>
      <c r="D112" s="31" t="s">
        <v>16</v>
      </c>
      <c r="E112" s="32">
        <v>14</v>
      </c>
      <c r="F112" s="33"/>
      <c r="G112" s="29" t="s">
        <v>17</v>
      </c>
      <c r="H112" s="28">
        <f t="shared" si="5"/>
        <v>0</v>
      </c>
      <c r="I112" s="30">
        <f t="shared" si="6"/>
        <v>0</v>
      </c>
    </row>
    <row r="113" spans="1:9">
      <c r="A113" s="24">
        <v>20</v>
      </c>
      <c r="B113" s="25" t="s">
        <v>122</v>
      </c>
      <c r="C113" s="31">
        <v>14</v>
      </c>
      <c r="D113" s="31" t="s">
        <v>16</v>
      </c>
      <c r="E113" s="32">
        <v>18</v>
      </c>
      <c r="F113" s="33"/>
      <c r="G113" s="29" t="s">
        <v>17</v>
      </c>
      <c r="H113" s="28">
        <f t="shared" si="5"/>
        <v>0</v>
      </c>
      <c r="I113" s="30">
        <f t="shared" si="6"/>
        <v>0</v>
      </c>
    </row>
    <row r="114" spans="1:9">
      <c r="A114" s="24">
        <v>21</v>
      </c>
      <c r="B114" s="25" t="s">
        <v>123</v>
      </c>
      <c r="C114" s="31">
        <v>7</v>
      </c>
      <c r="D114" s="31" t="s">
        <v>16</v>
      </c>
      <c r="E114" s="32">
        <v>75</v>
      </c>
      <c r="F114" s="33"/>
      <c r="G114" s="29" t="s">
        <v>17</v>
      </c>
      <c r="H114" s="28">
        <f t="shared" si="5"/>
        <v>0</v>
      </c>
      <c r="I114" s="30">
        <f t="shared" si="6"/>
        <v>0</v>
      </c>
    </row>
    <row r="115" spans="1:9">
      <c r="A115" s="24">
        <v>22</v>
      </c>
      <c r="B115" s="25" t="s">
        <v>124</v>
      </c>
      <c r="C115" s="31">
        <v>7</v>
      </c>
      <c r="D115" s="31" t="s">
        <v>16</v>
      </c>
      <c r="E115" s="32">
        <v>5</v>
      </c>
      <c r="F115" s="33"/>
      <c r="G115" s="29" t="s">
        <v>17</v>
      </c>
      <c r="H115" s="28">
        <f t="shared" si="5"/>
        <v>0</v>
      </c>
      <c r="I115" s="30">
        <f t="shared" si="6"/>
        <v>0</v>
      </c>
    </row>
    <row r="116" spans="1:9">
      <c r="A116" s="24">
        <v>23</v>
      </c>
      <c r="B116" s="25" t="s">
        <v>125</v>
      </c>
      <c r="C116" s="31">
        <v>7</v>
      </c>
      <c r="D116" s="31" t="s">
        <v>16</v>
      </c>
      <c r="E116" s="32">
        <v>50</v>
      </c>
      <c r="F116" s="33"/>
      <c r="G116" s="29" t="s">
        <v>17</v>
      </c>
      <c r="H116" s="28">
        <f t="shared" si="5"/>
        <v>0</v>
      </c>
      <c r="I116" s="30">
        <f t="shared" si="6"/>
        <v>0</v>
      </c>
    </row>
    <row r="117" spans="1:9" ht="15.95" customHeight="1">
      <c r="A117" s="24">
        <v>24</v>
      </c>
      <c r="B117" s="25" t="s">
        <v>126</v>
      </c>
      <c r="C117" s="31">
        <v>7</v>
      </c>
      <c r="D117" s="31" t="s">
        <v>16</v>
      </c>
      <c r="E117" s="95">
        <v>1</v>
      </c>
      <c r="F117" s="96"/>
      <c r="G117" s="29" t="s">
        <v>17</v>
      </c>
      <c r="H117" s="96">
        <f>ROUND(E117*F117,2)</f>
        <v>0</v>
      </c>
      <c r="I117" s="115">
        <f>H117</f>
        <v>0</v>
      </c>
    </row>
    <row r="118" spans="1:9" ht="15.95" customHeight="1">
      <c r="A118" s="24">
        <v>25</v>
      </c>
      <c r="B118" s="25" t="s">
        <v>127</v>
      </c>
      <c r="C118" s="31">
        <v>7</v>
      </c>
      <c r="D118" s="31" t="s">
        <v>16</v>
      </c>
      <c r="E118" s="97">
        <v>1</v>
      </c>
      <c r="F118" s="98"/>
      <c r="G118" s="29" t="s">
        <v>17</v>
      </c>
      <c r="H118" s="96">
        <f>ROUND(E118*F118,2)</f>
        <v>0</v>
      </c>
      <c r="I118" s="115">
        <f>H118</f>
        <v>0</v>
      </c>
    </row>
    <row r="119" spans="1:9">
      <c r="A119" s="24">
        <v>26</v>
      </c>
      <c r="B119" s="25" t="s">
        <v>128</v>
      </c>
      <c r="C119" s="31">
        <v>14</v>
      </c>
      <c r="D119" s="31" t="s">
        <v>16</v>
      </c>
      <c r="E119" s="32">
        <v>1</v>
      </c>
      <c r="F119" s="33"/>
      <c r="G119" s="29" t="s">
        <v>17</v>
      </c>
      <c r="H119" s="28">
        <f t="shared" si="5"/>
        <v>0</v>
      </c>
      <c r="I119" s="30">
        <f t="shared" si="6"/>
        <v>0</v>
      </c>
    </row>
    <row r="120" spans="1:9">
      <c r="A120" s="24">
        <v>27</v>
      </c>
      <c r="B120" s="25" t="s">
        <v>129</v>
      </c>
      <c r="C120" s="31">
        <v>14</v>
      </c>
      <c r="D120" s="31" t="s">
        <v>16</v>
      </c>
      <c r="E120" s="32">
        <v>26</v>
      </c>
      <c r="F120" s="33"/>
      <c r="G120" s="29" t="s">
        <v>17</v>
      </c>
      <c r="H120" s="28">
        <f t="shared" si="5"/>
        <v>0</v>
      </c>
      <c r="I120" s="30">
        <f t="shared" si="6"/>
        <v>0</v>
      </c>
    </row>
    <row r="121" spans="1:9">
      <c r="A121" s="24">
        <v>28</v>
      </c>
      <c r="B121" s="25" t="s">
        <v>130</v>
      </c>
      <c r="C121" s="31">
        <v>14</v>
      </c>
      <c r="D121" s="31" t="s">
        <v>16</v>
      </c>
      <c r="E121" s="32">
        <v>8</v>
      </c>
      <c r="F121" s="33"/>
      <c r="G121" s="29" t="s">
        <v>17</v>
      </c>
      <c r="H121" s="28">
        <f t="shared" si="5"/>
        <v>0</v>
      </c>
      <c r="I121" s="30">
        <f t="shared" si="6"/>
        <v>0</v>
      </c>
    </row>
    <row r="122" spans="1:9">
      <c r="A122" s="24">
        <v>29</v>
      </c>
      <c r="B122" s="25" t="s">
        <v>131</v>
      </c>
      <c r="C122" s="31">
        <v>7</v>
      </c>
      <c r="D122" s="31" t="s">
        <v>16</v>
      </c>
      <c r="E122" s="32">
        <v>82</v>
      </c>
      <c r="F122" s="33"/>
      <c r="G122" s="29" t="s">
        <v>17</v>
      </c>
      <c r="H122" s="28">
        <f t="shared" si="5"/>
        <v>0</v>
      </c>
      <c r="I122" s="30">
        <f t="shared" si="6"/>
        <v>0</v>
      </c>
    </row>
    <row r="123" spans="1:9">
      <c r="A123" s="24">
        <v>30</v>
      </c>
      <c r="B123" s="25" t="s">
        <v>132</v>
      </c>
      <c r="C123" s="31">
        <v>7</v>
      </c>
      <c r="D123" s="31" t="s">
        <v>16</v>
      </c>
      <c r="E123" s="32">
        <v>6</v>
      </c>
      <c r="F123" s="33"/>
      <c r="G123" s="29" t="s">
        <v>17</v>
      </c>
      <c r="H123" s="28">
        <f t="shared" si="5"/>
        <v>0</v>
      </c>
      <c r="I123" s="30">
        <f t="shared" si="6"/>
        <v>0</v>
      </c>
    </row>
    <row r="124" spans="1:9">
      <c r="A124" s="24">
        <v>31</v>
      </c>
      <c r="B124" s="47" t="s">
        <v>133</v>
      </c>
      <c r="C124" s="48">
        <v>7</v>
      </c>
      <c r="D124" s="48" t="s">
        <v>16</v>
      </c>
      <c r="E124" s="49">
        <v>65</v>
      </c>
      <c r="F124" s="50"/>
      <c r="G124" s="55" t="s">
        <v>17</v>
      </c>
      <c r="H124" s="52">
        <f t="shared" si="5"/>
        <v>0</v>
      </c>
      <c r="I124" s="53">
        <f t="shared" si="6"/>
        <v>0</v>
      </c>
    </row>
    <row r="125" spans="1:9" ht="15.75" thickBot="1">
      <c r="A125" s="36"/>
      <c r="B125" s="37"/>
      <c r="C125" s="38"/>
      <c r="D125" s="38"/>
      <c r="E125" s="40"/>
      <c r="F125" s="41"/>
      <c r="G125" s="42"/>
      <c r="H125" s="41"/>
      <c r="I125" s="43"/>
    </row>
    <row r="126" spans="1:9">
      <c r="A126" s="20" t="s">
        <v>134</v>
      </c>
      <c r="B126" s="21" t="s">
        <v>135</v>
      </c>
      <c r="C126" s="44"/>
      <c r="D126" s="44"/>
      <c r="E126" s="45"/>
      <c r="F126" s="46"/>
      <c r="G126" s="46"/>
      <c r="H126" s="22"/>
      <c r="I126" s="23"/>
    </row>
    <row r="127" spans="1:9">
      <c r="A127" s="24">
        <v>1</v>
      </c>
      <c r="B127" s="25" t="s">
        <v>136</v>
      </c>
      <c r="C127" s="31">
        <v>14</v>
      </c>
      <c r="D127" s="31" t="s">
        <v>16</v>
      </c>
      <c r="E127" s="32">
        <v>2</v>
      </c>
      <c r="F127" s="33"/>
      <c r="G127" s="29" t="s">
        <v>17</v>
      </c>
      <c r="H127" s="28">
        <f t="shared" ref="H127:H189" si="7">ROUND(E127*F127,2)</f>
        <v>0</v>
      </c>
      <c r="I127" s="30">
        <f t="shared" ref="I127:I203" si="8">H127</f>
        <v>0</v>
      </c>
    </row>
    <row r="128" spans="1:9">
      <c r="A128" s="24">
        <v>2</v>
      </c>
      <c r="B128" s="25" t="s">
        <v>137</v>
      </c>
      <c r="C128" s="31">
        <v>7</v>
      </c>
      <c r="D128" s="34" t="s">
        <v>16</v>
      </c>
      <c r="E128" s="32">
        <v>1</v>
      </c>
      <c r="F128" s="33"/>
      <c r="G128" s="29" t="s">
        <v>17</v>
      </c>
      <c r="H128" s="28">
        <f t="shared" si="7"/>
        <v>0</v>
      </c>
      <c r="I128" s="30">
        <f t="shared" si="8"/>
        <v>0</v>
      </c>
    </row>
    <row r="129" spans="1:9">
      <c r="A129" s="24">
        <v>3</v>
      </c>
      <c r="B129" s="25" t="s">
        <v>138</v>
      </c>
      <c r="C129" s="31">
        <v>4</v>
      </c>
      <c r="D129" s="31" t="s">
        <v>16</v>
      </c>
      <c r="E129" s="32">
        <v>258</v>
      </c>
      <c r="F129" s="33"/>
      <c r="G129" s="29" t="s">
        <v>17</v>
      </c>
      <c r="H129" s="28">
        <f t="shared" si="7"/>
        <v>0</v>
      </c>
      <c r="I129" s="30">
        <f t="shared" si="8"/>
        <v>0</v>
      </c>
    </row>
    <row r="130" spans="1:9">
      <c r="A130" s="24">
        <v>4</v>
      </c>
      <c r="B130" s="25" t="s">
        <v>139</v>
      </c>
      <c r="C130" s="31">
        <v>4</v>
      </c>
      <c r="D130" s="31" t="s">
        <v>16</v>
      </c>
      <c r="E130" s="32">
        <v>260</v>
      </c>
      <c r="F130" s="33"/>
      <c r="G130" s="29" t="s">
        <v>17</v>
      </c>
      <c r="H130" s="28">
        <f t="shared" si="7"/>
        <v>0</v>
      </c>
      <c r="I130" s="30">
        <f t="shared" si="8"/>
        <v>0</v>
      </c>
    </row>
    <row r="131" spans="1:9">
      <c r="A131" s="24">
        <v>5</v>
      </c>
      <c r="B131" s="25" t="s">
        <v>140</v>
      </c>
      <c r="C131" s="31">
        <v>4</v>
      </c>
      <c r="D131" s="31" t="s">
        <v>16</v>
      </c>
      <c r="E131" s="32">
        <v>1</v>
      </c>
      <c r="F131" s="33"/>
      <c r="G131" s="29" t="s">
        <v>17</v>
      </c>
      <c r="H131" s="28">
        <f t="shared" si="7"/>
        <v>0</v>
      </c>
      <c r="I131" s="30">
        <f t="shared" si="8"/>
        <v>0</v>
      </c>
    </row>
    <row r="132" spans="1:9">
      <c r="A132" s="24">
        <v>6</v>
      </c>
      <c r="B132" s="25" t="s">
        <v>141</v>
      </c>
      <c r="C132" s="31">
        <v>4</v>
      </c>
      <c r="D132" s="31" t="s">
        <v>16</v>
      </c>
      <c r="E132" s="32">
        <v>619</v>
      </c>
      <c r="F132" s="33"/>
      <c r="G132" s="29" t="s">
        <v>17</v>
      </c>
      <c r="H132" s="28">
        <f t="shared" si="7"/>
        <v>0</v>
      </c>
      <c r="I132" s="30">
        <f t="shared" si="8"/>
        <v>0</v>
      </c>
    </row>
    <row r="133" spans="1:9">
      <c r="A133" s="24">
        <v>7</v>
      </c>
      <c r="B133" s="25" t="s">
        <v>142</v>
      </c>
      <c r="C133" s="31">
        <v>4</v>
      </c>
      <c r="D133" s="31" t="s">
        <v>16</v>
      </c>
      <c r="E133" s="32">
        <v>626</v>
      </c>
      <c r="F133" s="33"/>
      <c r="G133" s="29" t="s">
        <v>17</v>
      </c>
      <c r="H133" s="28">
        <f t="shared" si="7"/>
        <v>0</v>
      </c>
      <c r="I133" s="30">
        <f t="shared" si="8"/>
        <v>0</v>
      </c>
    </row>
    <row r="134" spans="1:9">
      <c r="A134" s="24">
        <v>8</v>
      </c>
      <c r="B134" s="25" t="s">
        <v>143</v>
      </c>
      <c r="C134" s="31">
        <v>4</v>
      </c>
      <c r="D134" s="31" t="s">
        <v>16</v>
      </c>
      <c r="E134" s="32">
        <v>12</v>
      </c>
      <c r="F134" s="33"/>
      <c r="G134" s="29" t="s">
        <v>17</v>
      </c>
      <c r="H134" s="28">
        <f t="shared" si="7"/>
        <v>0</v>
      </c>
      <c r="I134" s="30">
        <f t="shared" si="8"/>
        <v>0</v>
      </c>
    </row>
    <row r="135" spans="1:9">
      <c r="A135" s="24">
        <v>9</v>
      </c>
      <c r="B135" s="25" t="s">
        <v>144</v>
      </c>
      <c r="C135" s="31">
        <v>4</v>
      </c>
      <c r="D135" s="31" t="s">
        <v>16</v>
      </c>
      <c r="E135" s="32">
        <v>7</v>
      </c>
      <c r="F135" s="33"/>
      <c r="G135" s="29" t="s">
        <v>17</v>
      </c>
      <c r="H135" s="28">
        <f t="shared" si="7"/>
        <v>0</v>
      </c>
      <c r="I135" s="30">
        <f t="shared" si="8"/>
        <v>0</v>
      </c>
    </row>
    <row r="136" spans="1:9">
      <c r="A136" s="24">
        <v>10</v>
      </c>
      <c r="B136" s="56" t="s">
        <v>145</v>
      </c>
      <c r="C136" s="31">
        <v>4</v>
      </c>
      <c r="D136" s="31" t="s">
        <v>146</v>
      </c>
      <c r="E136" s="57">
        <v>2</v>
      </c>
      <c r="F136" s="58"/>
      <c r="G136" s="59" t="s">
        <v>17</v>
      </c>
      <c r="H136" s="60">
        <f t="shared" si="7"/>
        <v>0</v>
      </c>
      <c r="I136" s="61">
        <f t="shared" si="8"/>
        <v>0</v>
      </c>
    </row>
    <row r="137" spans="1:9">
      <c r="A137" s="24">
        <v>11</v>
      </c>
      <c r="B137" s="25" t="s">
        <v>147</v>
      </c>
      <c r="C137" s="31">
        <v>4</v>
      </c>
      <c r="D137" s="31" t="s">
        <v>16</v>
      </c>
      <c r="E137" s="32">
        <v>38</v>
      </c>
      <c r="F137" s="33"/>
      <c r="G137" s="29" t="s">
        <v>17</v>
      </c>
      <c r="H137" s="28">
        <f t="shared" si="7"/>
        <v>0</v>
      </c>
      <c r="I137" s="30">
        <f t="shared" si="8"/>
        <v>0</v>
      </c>
    </row>
    <row r="138" spans="1:9">
      <c r="A138" s="24">
        <v>12</v>
      </c>
      <c r="B138" s="25" t="s">
        <v>148</v>
      </c>
      <c r="C138" s="82">
        <v>4</v>
      </c>
      <c r="D138" s="82" t="s">
        <v>16</v>
      </c>
      <c r="E138" s="83">
        <v>37</v>
      </c>
      <c r="F138" s="84"/>
      <c r="G138" s="85" t="s">
        <v>17</v>
      </c>
      <c r="H138" s="86">
        <f t="shared" si="7"/>
        <v>0</v>
      </c>
      <c r="I138" s="87">
        <f t="shared" si="8"/>
        <v>0</v>
      </c>
    </row>
    <row r="139" spans="1:9">
      <c r="A139" s="24">
        <v>13</v>
      </c>
      <c r="B139" s="25" t="s">
        <v>149</v>
      </c>
      <c r="C139" s="82">
        <v>14</v>
      </c>
      <c r="D139" s="82" t="s">
        <v>16</v>
      </c>
      <c r="E139" s="83">
        <v>15</v>
      </c>
      <c r="F139" s="84"/>
      <c r="G139" s="85" t="s">
        <v>17</v>
      </c>
      <c r="H139" s="86">
        <f t="shared" si="7"/>
        <v>0</v>
      </c>
      <c r="I139" s="87">
        <f t="shared" si="8"/>
        <v>0</v>
      </c>
    </row>
    <row r="140" spans="1:9">
      <c r="A140" s="24">
        <v>14</v>
      </c>
      <c r="B140" s="25" t="s">
        <v>150</v>
      </c>
      <c r="C140" s="82">
        <v>14</v>
      </c>
      <c r="D140" s="82" t="s">
        <v>16</v>
      </c>
      <c r="E140" s="83">
        <v>15</v>
      </c>
      <c r="F140" s="84"/>
      <c r="G140" s="85" t="s">
        <v>17</v>
      </c>
      <c r="H140" s="86">
        <f t="shared" si="7"/>
        <v>0</v>
      </c>
      <c r="I140" s="87">
        <f t="shared" si="8"/>
        <v>0</v>
      </c>
    </row>
    <row r="141" spans="1:9" ht="15.95" customHeight="1">
      <c r="A141" s="24">
        <v>15</v>
      </c>
      <c r="B141" s="25" t="s">
        <v>151</v>
      </c>
      <c r="C141" s="82">
        <v>7</v>
      </c>
      <c r="D141" s="82" t="s">
        <v>16</v>
      </c>
      <c r="E141" s="83">
        <v>1</v>
      </c>
      <c r="F141" s="84"/>
      <c r="G141" s="85" t="s">
        <v>17</v>
      </c>
      <c r="H141" s="84">
        <f>ROUND(E141*F141,2)</f>
        <v>0</v>
      </c>
      <c r="I141" s="115">
        <f>H141</f>
        <v>0</v>
      </c>
    </row>
    <row r="142" spans="1:9" ht="15.95" customHeight="1">
      <c r="A142" s="24">
        <v>16</v>
      </c>
      <c r="B142" s="25" t="s">
        <v>152</v>
      </c>
      <c r="C142" s="91">
        <v>7</v>
      </c>
      <c r="D142" s="82" t="s">
        <v>16</v>
      </c>
      <c r="E142" s="83">
        <v>1</v>
      </c>
      <c r="F142" s="84"/>
      <c r="G142" s="85" t="s">
        <v>17</v>
      </c>
      <c r="H142" s="84">
        <f>ROUND(E142*F142,2)</f>
        <v>0</v>
      </c>
      <c r="I142" s="115">
        <f>H142</f>
        <v>0</v>
      </c>
    </row>
    <row r="143" spans="1:9">
      <c r="A143" s="24">
        <v>17</v>
      </c>
      <c r="B143" s="25" t="s">
        <v>153</v>
      </c>
      <c r="C143" s="62">
        <v>7</v>
      </c>
      <c r="D143" s="78" t="s">
        <v>16</v>
      </c>
      <c r="E143" s="27">
        <v>2</v>
      </c>
      <c r="F143" s="28"/>
      <c r="G143" s="85" t="s">
        <v>17</v>
      </c>
      <c r="H143" s="28">
        <f t="shared" si="7"/>
        <v>0</v>
      </c>
      <c r="I143" s="30">
        <f t="shared" si="8"/>
        <v>0</v>
      </c>
    </row>
    <row r="144" spans="1:9">
      <c r="A144" s="24">
        <v>18</v>
      </c>
      <c r="B144" s="25" t="s">
        <v>154</v>
      </c>
      <c r="C144" s="31">
        <v>21</v>
      </c>
      <c r="D144" s="31" t="s">
        <v>16</v>
      </c>
      <c r="E144" s="32">
        <v>1</v>
      </c>
      <c r="F144" s="33"/>
      <c r="G144" s="29" t="s">
        <v>17</v>
      </c>
      <c r="H144" s="28">
        <f t="shared" si="7"/>
        <v>0</v>
      </c>
      <c r="I144" s="30">
        <f t="shared" si="8"/>
        <v>0</v>
      </c>
    </row>
    <row r="145" spans="1:9">
      <c r="A145" s="24">
        <v>19</v>
      </c>
      <c r="B145" s="25" t="s">
        <v>155</v>
      </c>
      <c r="C145" s="31">
        <v>21</v>
      </c>
      <c r="D145" s="31" t="s">
        <v>16</v>
      </c>
      <c r="E145" s="32">
        <v>1</v>
      </c>
      <c r="F145" s="33"/>
      <c r="G145" s="29" t="s">
        <v>17</v>
      </c>
      <c r="H145" s="28">
        <f t="shared" si="7"/>
        <v>0</v>
      </c>
      <c r="I145" s="30">
        <f t="shared" si="8"/>
        <v>0</v>
      </c>
    </row>
    <row r="146" spans="1:9">
      <c r="A146" s="24">
        <v>20</v>
      </c>
      <c r="B146" s="25" t="s">
        <v>156</v>
      </c>
      <c r="C146" s="31">
        <v>7</v>
      </c>
      <c r="D146" s="31" t="s">
        <v>16</v>
      </c>
      <c r="E146" s="32">
        <v>10</v>
      </c>
      <c r="F146" s="33"/>
      <c r="G146" s="29" t="s">
        <v>17</v>
      </c>
      <c r="H146" s="28">
        <f t="shared" si="7"/>
        <v>0</v>
      </c>
      <c r="I146" s="30">
        <f t="shared" si="8"/>
        <v>0</v>
      </c>
    </row>
    <row r="147" spans="1:9">
      <c r="A147" s="24">
        <v>21</v>
      </c>
      <c r="B147" s="25" t="s">
        <v>157</v>
      </c>
      <c r="C147" s="31">
        <v>21</v>
      </c>
      <c r="D147" s="31" t="s">
        <v>16</v>
      </c>
      <c r="E147" s="32">
        <v>2</v>
      </c>
      <c r="F147" s="33"/>
      <c r="G147" s="29" t="s">
        <v>17</v>
      </c>
      <c r="H147" s="28">
        <f t="shared" si="7"/>
        <v>0</v>
      </c>
      <c r="I147" s="30">
        <f t="shared" si="8"/>
        <v>0</v>
      </c>
    </row>
    <row r="148" spans="1:9">
      <c r="A148" s="24">
        <v>22</v>
      </c>
      <c r="B148" s="25" t="s">
        <v>158</v>
      </c>
      <c r="C148" s="31">
        <v>21</v>
      </c>
      <c r="D148" s="31" t="s">
        <v>16</v>
      </c>
      <c r="E148" s="32">
        <v>2</v>
      </c>
      <c r="F148" s="33"/>
      <c r="G148" s="29" t="s">
        <v>17</v>
      </c>
      <c r="H148" s="28">
        <f t="shared" si="7"/>
        <v>0</v>
      </c>
      <c r="I148" s="30">
        <f t="shared" si="8"/>
        <v>0</v>
      </c>
    </row>
    <row r="149" spans="1:9">
      <c r="A149" s="24">
        <v>23</v>
      </c>
      <c r="B149" s="25" t="s">
        <v>159</v>
      </c>
      <c r="C149" s="31">
        <v>4</v>
      </c>
      <c r="D149" s="31" t="s">
        <v>16</v>
      </c>
      <c r="E149" s="32">
        <v>416</v>
      </c>
      <c r="F149" s="33"/>
      <c r="G149" s="29" t="s">
        <v>17</v>
      </c>
      <c r="H149" s="28">
        <f t="shared" si="7"/>
        <v>0</v>
      </c>
      <c r="I149" s="30">
        <f t="shared" si="8"/>
        <v>0</v>
      </c>
    </row>
    <row r="150" spans="1:9">
      <c r="A150" s="24">
        <v>24</v>
      </c>
      <c r="B150" s="25" t="s">
        <v>160</v>
      </c>
      <c r="C150" s="31">
        <v>4</v>
      </c>
      <c r="D150" s="31" t="s">
        <v>16</v>
      </c>
      <c r="E150" s="32">
        <v>622</v>
      </c>
      <c r="F150" s="33"/>
      <c r="G150" s="29" t="s">
        <v>17</v>
      </c>
      <c r="H150" s="28">
        <f t="shared" si="7"/>
        <v>0</v>
      </c>
      <c r="I150" s="30">
        <f t="shared" si="8"/>
        <v>0</v>
      </c>
    </row>
    <row r="151" spans="1:9">
      <c r="A151" s="24">
        <v>25</v>
      </c>
      <c r="B151" s="25" t="s">
        <v>161</v>
      </c>
      <c r="C151" s="31">
        <v>4</v>
      </c>
      <c r="D151" s="34" t="s">
        <v>16</v>
      </c>
      <c r="E151" s="32">
        <v>297</v>
      </c>
      <c r="F151" s="33"/>
      <c r="G151" s="29" t="s">
        <v>17</v>
      </c>
      <c r="H151" s="28">
        <f t="shared" si="7"/>
        <v>0</v>
      </c>
      <c r="I151" s="30">
        <f t="shared" si="8"/>
        <v>0</v>
      </c>
    </row>
    <row r="152" spans="1:9">
      <c r="A152" s="24">
        <v>26</v>
      </c>
      <c r="B152" s="25" t="s">
        <v>162</v>
      </c>
      <c r="C152" s="31">
        <v>21</v>
      </c>
      <c r="D152" s="31" t="s">
        <v>16</v>
      </c>
      <c r="E152" s="32">
        <v>2</v>
      </c>
      <c r="F152" s="33"/>
      <c r="G152" s="29" t="s">
        <v>17</v>
      </c>
      <c r="H152" s="28">
        <f t="shared" si="7"/>
        <v>0</v>
      </c>
      <c r="I152" s="30">
        <f t="shared" si="8"/>
        <v>0</v>
      </c>
    </row>
    <row r="153" spans="1:9">
      <c r="A153" s="24">
        <v>27</v>
      </c>
      <c r="B153" s="25" t="s">
        <v>163</v>
      </c>
      <c r="C153" s="31">
        <v>21</v>
      </c>
      <c r="D153" s="31" t="s">
        <v>16</v>
      </c>
      <c r="E153" s="32">
        <v>1</v>
      </c>
      <c r="F153" s="33"/>
      <c r="G153" s="29" t="s">
        <v>17</v>
      </c>
      <c r="H153" s="28">
        <f t="shared" si="7"/>
        <v>0</v>
      </c>
      <c r="I153" s="30">
        <f t="shared" si="8"/>
        <v>0</v>
      </c>
    </row>
    <row r="154" spans="1:9">
      <c r="A154" s="24">
        <v>28</v>
      </c>
      <c r="B154" s="25" t="s">
        <v>164</v>
      </c>
      <c r="C154" s="31">
        <v>7</v>
      </c>
      <c r="D154" s="31" t="s">
        <v>16</v>
      </c>
      <c r="E154" s="32">
        <v>1</v>
      </c>
      <c r="F154" s="33"/>
      <c r="G154" s="29" t="s">
        <v>17</v>
      </c>
      <c r="H154" s="28">
        <f t="shared" si="7"/>
        <v>0</v>
      </c>
      <c r="I154" s="30">
        <f t="shared" si="8"/>
        <v>0</v>
      </c>
    </row>
    <row r="155" spans="1:9">
      <c r="A155" s="24">
        <v>29</v>
      </c>
      <c r="B155" s="25" t="s">
        <v>165</v>
      </c>
      <c r="C155" s="31">
        <v>4</v>
      </c>
      <c r="D155" s="31" t="s">
        <v>16</v>
      </c>
      <c r="E155" s="32">
        <v>635</v>
      </c>
      <c r="F155" s="33"/>
      <c r="G155" s="29" t="s">
        <v>17</v>
      </c>
      <c r="H155" s="28">
        <f t="shared" si="7"/>
        <v>0</v>
      </c>
      <c r="I155" s="30">
        <f t="shared" si="8"/>
        <v>0</v>
      </c>
    </row>
    <row r="156" spans="1:9">
      <c r="A156" s="24">
        <v>30</v>
      </c>
      <c r="B156" s="25" t="s">
        <v>166</v>
      </c>
      <c r="C156" s="31">
        <v>4</v>
      </c>
      <c r="D156" s="31" t="s">
        <v>16</v>
      </c>
      <c r="E156" s="32">
        <v>635</v>
      </c>
      <c r="F156" s="33"/>
      <c r="G156" s="29" t="s">
        <v>17</v>
      </c>
      <c r="H156" s="28">
        <f t="shared" si="7"/>
        <v>0</v>
      </c>
      <c r="I156" s="30">
        <f t="shared" si="8"/>
        <v>0</v>
      </c>
    </row>
    <row r="157" spans="1:9">
      <c r="A157" s="24">
        <v>31</v>
      </c>
      <c r="B157" s="25" t="s">
        <v>167</v>
      </c>
      <c r="C157" s="82">
        <v>21</v>
      </c>
      <c r="D157" s="90" t="s">
        <v>16</v>
      </c>
      <c r="E157" s="83">
        <v>2</v>
      </c>
      <c r="F157" s="84"/>
      <c r="G157" s="29" t="s">
        <v>17</v>
      </c>
      <c r="H157" s="86">
        <f t="shared" si="7"/>
        <v>0</v>
      </c>
      <c r="I157" s="87">
        <f t="shared" si="8"/>
        <v>0</v>
      </c>
    </row>
    <row r="158" spans="1:9" ht="15.95" customHeight="1">
      <c r="A158" s="24">
        <v>32</v>
      </c>
      <c r="B158" s="25" t="s">
        <v>168</v>
      </c>
      <c r="C158" s="82">
        <v>21</v>
      </c>
      <c r="D158" s="90" t="s">
        <v>16</v>
      </c>
      <c r="E158" s="117">
        <v>1</v>
      </c>
      <c r="F158" s="118"/>
      <c r="G158" s="29" t="s">
        <v>17</v>
      </c>
      <c r="H158" s="86">
        <f t="shared" ref="H158:H159" si="9">ROUND(E158*F158,2)</f>
        <v>0</v>
      </c>
      <c r="I158" s="87">
        <f t="shared" ref="I158:I159" si="10">H158</f>
        <v>0</v>
      </c>
    </row>
    <row r="159" spans="1:9">
      <c r="A159" s="24">
        <v>33</v>
      </c>
      <c r="B159" s="25" t="s">
        <v>169</v>
      </c>
      <c r="C159" s="31">
        <v>21</v>
      </c>
      <c r="D159" s="31" t="s">
        <v>16</v>
      </c>
      <c r="E159" s="32">
        <v>4</v>
      </c>
      <c r="F159" s="33"/>
      <c r="G159" s="29" t="s">
        <v>17</v>
      </c>
      <c r="H159" s="86">
        <f t="shared" si="9"/>
        <v>0</v>
      </c>
      <c r="I159" s="87">
        <f t="shared" si="10"/>
        <v>0</v>
      </c>
    </row>
    <row r="160" spans="1:9">
      <c r="A160" s="24">
        <v>34</v>
      </c>
      <c r="B160" s="25" t="s">
        <v>170</v>
      </c>
      <c r="C160" s="31">
        <v>21</v>
      </c>
      <c r="D160" s="31" t="s">
        <v>16</v>
      </c>
      <c r="E160" s="32">
        <v>6</v>
      </c>
      <c r="F160" s="33"/>
      <c r="G160" s="29" t="s">
        <v>17</v>
      </c>
      <c r="H160" s="28">
        <f t="shared" si="7"/>
        <v>0</v>
      </c>
      <c r="I160" s="30">
        <f t="shared" si="8"/>
        <v>0</v>
      </c>
    </row>
    <row r="161" spans="1:9">
      <c r="A161" s="24">
        <v>35</v>
      </c>
      <c r="B161" s="25" t="s">
        <v>171</v>
      </c>
      <c r="C161" s="82">
        <v>21</v>
      </c>
      <c r="D161" s="82" t="s">
        <v>16</v>
      </c>
      <c r="E161" s="83">
        <v>3</v>
      </c>
      <c r="F161" s="84"/>
      <c r="G161" s="85" t="s">
        <v>17</v>
      </c>
      <c r="H161" s="86">
        <f t="shared" si="7"/>
        <v>0</v>
      </c>
      <c r="I161" s="87">
        <f t="shared" si="8"/>
        <v>0</v>
      </c>
    </row>
    <row r="162" spans="1:9">
      <c r="A162" s="24">
        <v>36</v>
      </c>
      <c r="B162" s="25" t="s">
        <v>172</v>
      </c>
      <c r="C162" s="82">
        <v>21</v>
      </c>
      <c r="D162" s="82" t="s">
        <v>16</v>
      </c>
      <c r="E162" s="100">
        <v>2</v>
      </c>
      <c r="F162" s="101"/>
      <c r="G162" s="102" t="s">
        <v>17</v>
      </c>
      <c r="H162" s="103">
        <f t="shared" si="7"/>
        <v>0</v>
      </c>
      <c r="I162" s="104">
        <f t="shared" si="8"/>
        <v>0</v>
      </c>
    </row>
    <row r="163" spans="1:9">
      <c r="A163" s="24">
        <v>37</v>
      </c>
      <c r="B163" s="25" t="s">
        <v>173</v>
      </c>
      <c r="C163" s="82">
        <v>7</v>
      </c>
      <c r="D163" s="82" t="s">
        <v>16</v>
      </c>
      <c r="E163" s="83">
        <v>8</v>
      </c>
      <c r="F163" s="84"/>
      <c r="G163" s="85" t="s">
        <v>17</v>
      </c>
      <c r="H163" s="86">
        <f t="shared" si="7"/>
        <v>0</v>
      </c>
      <c r="I163" s="87">
        <f t="shared" si="8"/>
        <v>0</v>
      </c>
    </row>
    <row r="164" spans="1:9">
      <c r="A164" s="24">
        <v>38</v>
      </c>
      <c r="B164" s="25" t="s">
        <v>174</v>
      </c>
      <c r="C164" s="82">
        <v>7</v>
      </c>
      <c r="D164" s="82" t="s">
        <v>16</v>
      </c>
      <c r="E164" s="83">
        <v>4</v>
      </c>
      <c r="F164" s="84"/>
      <c r="G164" s="85" t="s">
        <v>17</v>
      </c>
      <c r="H164" s="86">
        <f t="shared" si="7"/>
        <v>0</v>
      </c>
      <c r="I164" s="87">
        <f t="shared" si="8"/>
        <v>0</v>
      </c>
    </row>
    <row r="165" spans="1:9">
      <c r="A165" s="24">
        <v>39</v>
      </c>
      <c r="B165" s="25" t="s">
        <v>175</v>
      </c>
      <c r="C165" s="82">
        <v>7</v>
      </c>
      <c r="D165" s="82" t="s">
        <v>16</v>
      </c>
      <c r="E165" s="83">
        <v>1</v>
      </c>
      <c r="F165" s="84"/>
      <c r="G165" s="85" t="s">
        <v>17</v>
      </c>
      <c r="H165" s="86">
        <f t="shared" si="7"/>
        <v>0</v>
      </c>
      <c r="I165" s="87">
        <f t="shared" si="8"/>
        <v>0</v>
      </c>
    </row>
    <row r="166" spans="1:9" ht="15.95" customHeight="1">
      <c r="A166" s="24">
        <v>40</v>
      </c>
      <c r="B166" s="25" t="s">
        <v>176</v>
      </c>
      <c r="C166" s="82">
        <v>7</v>
      </c>
      <c r="D166" s="82" t="s">
        <v>16</v>
      </c>
      <c r="E166" s="117">
        <v>2</v>
      </c>
      <c r="F166" s="118"/>
      <c r="G166" s="85" t="s">
        <v>17</v>
      </c>
      <c r="H166" s="86">
        <f t="shared" ref="H166:H199" si="11">ROUND(E166*F166,2)</f>
        <v>0</v>
      </c>
      <c r="I166" s="87">
        <f t="shared" ref="I166:I199" si="12">H166</f>
        <v>0</v>
      </c>
    </row>
    <row r="167" spans="1:9">
      <c r="A167" s="24">
        <v>41</v>
      </c>
      <c r="B167" s="25" t="s">
        <v>177</v>
      </c>
      <c r="C167" s="82">
        <v>21</v>
      </c>
      <c r="D167" s="82" t="s">
        <v>16</v>
      </c>
      <c r="E167" s="83">
        <v>25</v>
      </c>
      <c r="F167" s="84"/>
      <c r="G167" s="85" t="s">
        <v>17</v>
      </c>
      <c r="H167" s="86">
        <f t="shared" si="11"/>
        <v>0</v>
      </c>
      <c r="I167" s="87">
        <f t="shared" si="12"/>
        <v>0</v>
      </c>
    </row>
    <row r="168" spans="1:9">
      <c r="A168" s="24">
        <v>42</v>
      </c>
      <c r="B168" s="25" t="s">
        <v>178</v>
      </c>
      <c r="C168" s="82">
        <v>21</v>
      </c>
      <c r="D168" s="82" t="s">
        <v>16</v>
      </c>
      <c r="E168" s="83">
        <v>38</v>
      </c>
      <c r="F168" s="84"/>
      <c r="G168" s="85" t="s">
        <v>17</v>
      </c>
      <c r="H168" s="86">
        <f t="shared" si="11"/>
        <v>0</v>
      </c>
      <c r="I168" s="87">
        <f t="shared" si="12"/>
        <v>0</v>
      </c>
    </row>
    <row r="169" spans="1:9">
      <c r="A169" s="24">
        <v>43</v>
      </c>
      <c r="B169" s="25" t="s">
        <v>179</v>
      </c>
      <c r="C169" s="82">
        <v>21</v>
      </c>
      <c r="D169" s="82" t="s">
        <v>16</v>
      </c>
      <c r="E169" s="83">
        <v>330</v>
      </c>
      <c r="F169" s="84"/>
      <c r="G169" s="85" t="s">
        <v>17</v>
      </c>
      <c r="H169" s="86">
        <f t="shared" si="11"/>
        <v>0</v>
      </c>
      <c r="I169" s="87">
        <f t="shared" si="12"/>
        <v>0</v>
      </c>
    </row>
    <row r="170" spans="1:9">
      <c r="A170" s="24">
        <v>44</v>
      </c>
      <c r="B170" s="25" t="s">
        <v>180</v>
      </c>
      <c r="C170" s="82">
        <v>21</v>
      </c>
      <c r="D170" s="82" t="s">
        <v>16</v>
      </c>
      <c r="E170" s="83">
        <v>1</v>
      </c>
      <c r="F170" s="84"/>
      <c r="G170" s="85" t="s">
        <v>17</v>
      </c>
      <c r="H170" s="86">
        <f t="shared" si="11"/>
        <v>0</v>
      </c>
      <c r="I170" s="87">
        <f t="shared" si="12"/>
        <v>0</v>
      </c>
    </row>
    <row r="171" spans="1:9">
      <c r="A171" s="24">
        <v>45</v>
      </c>
      <c r="B171" s="25" t="s">
        <v>181</v>
      </c>
      <c r="C171" s="82">
        <v>21</v>
      </c>
      <c r="D171" s="82" t="s">
        <v>16</v>
      </c>
      <c r="E171" s="83">
        <v>3</v>
      </c>
      <c r="F171" s="84"/>
      <c r="G171" s="85" t="s">
        <v>17</v>
      </c>
      <c r="H171" s="86">
        <f t="shared" si="11"/>
        <v>0</v>
      </c>
      <c r="I171" s="87">
        <f t="shared" si="12"/>
        <v>0</v>
      </c>
    </row>
    <row r="172" spans="1:9">
      <c r="A172" s="24">
        <v>46</v>
      </c>
      <c r="B172" s="25" t="s">
        <v>182</v>
      </c>
      <c r="C172" s="82">
        <v>7</v>
      </c>
      <c r="D172" s="82" t="s">
        <v>16</v>
      </c>
      <c r="E172" s="83">
        <v>12</v>
      </c>
      <c r="F172" s="84"/>
      <c r="G172" s="85" t="s">
        <v>17</v>
      </c>
      <c r="H172" s="86">
        <f t="shared" si="11"/>
        <v>0</v>
      </c>
      <c r="I172" s="87">
        <f t="shared" si="12"/>
        <v>0</v>
      </c>
    </row>
    <row r="173" spans="1:9">
      <c r="A173" s="24">
        <v>47</v>
      </c>
      <c r="B173" s="25" t="s">
        <v>183</v>
      </c>
      <c r="C173" s="82">
        <v>7</v>
      </c>
      <c r="D173" s="82" t="s">
        <v>16</v>
      </c>
      <c r="E173" s="83">
        <v>119</v>
      </c>
      <c r="F173" s="84"/>
      <c r="G173" s="85" t="s">
        <v>17</v>
      </c>
      <c r="H173" s="86">
        <f t="shared" si="11"/>
        <v>0</v>
      </c>
      <c r="I173" s="87">
        <f t="shared" si="12"/>
        <v>0</v>
      </c>
    </row>
    <row r="174" spans="1:9">
      <c r="A174" s="24">
        <v>48</v>
      </c>
      <c r="B174" s="25" t="s">
        <v>184</v>
      </c>
      <c r="C174" s="82">
        <v>7</v>
      </c>
      <c r="D174" s="82" t="s">
        <v>16</v>
      </c>
      <c r="E174" s="83">
        <v>2</v>
      </c>
      <c r="F174" s="84"/>
      <c r="G174" s="85" t="s">
        <v>17</v>
      </c>
      <c r="H174" s="86">
        <f t="shared" si="11"/>
        <v>0</v>
      </c>
      <c r="I174" s="87">
        <f t="shared" si="12"/>
        <v>0</v>
      </c>
    </row>
    <row r="175" spans="1:9" ht="15.95" customHeight="1">
      <c r="A175" s="24">
        <v>49</v>
      </c>
      <c r="B175" s="25" t="s">
        <v>185</v>
      </c>
      <c r="C175" s="82">
        <v>7</v>
      </c>
      <c r="D175" s="82" t="s">
        <v>16</v>
      </c>
      <c r="E175" s="83">
        <v>1</v>
      </c>
      <c r="F175" s="84"/>
      <c r="G175" s="85" t="s">
        <v>17</v>
      </c>
      <c r="H175" s="86">
        <f t="shared" si="11"/>
        <v>0</v>
      </c>
      <c r="I175" s="87">
        <f t="shared" si="12"/>
        <v>0</v>
      </c>
    </row>
    <row r="176" spans="1:9" ht="15.95" customHeight="1">
      <c r="A176" s="24">
        <v>50</v>
      </c>
      <c r="B176" s="25" t="s">
        <v>186</v>
      </c>
      <c r="C176" s="82">
        <v>7</v>
      </c>
      <c r="D176" s="82" t="s">
        <v>16</v>
      </c>
      <c r="E176" s="83">
        <v>1</v>
      </c>
      <c r="F176" s="84"/>
      <c r="G176" s="85" t="s">
        <v>17</v>
      </c>
      <c r="H176" s="86">
        <f t="shared" si="11"/>
        <v>0</v>
      </c>
      <c r="I176" s="87">
        <f t="shared" si="12"/>
        <v>0</v>
      </c>
    </row>
    <row r="177" spans="1:9" ht="15.95" customHeight="1">
      <c r="A177" s="24">
        <v>51</v>
      </c>
      <c r="B177" s="25" t="s">
        <v>187</v>
      </c>
      <c r="C177" s="82">
        <v>7</v>
      </c>
      <c r="D177" s="82" t="s">
        <v>16</v>
      </c>
      <c r="E177" s="83">
        <v>1</v>
      </c>
      <c r="F177" s="84"/>
      <c r="G177" s="85" t="s">
        <v>17</v>
      </c>
      <c r="H177" s="86">
        <f t="shared" si="11"/>
        <v>0</v>
      </c>
      <c r="I177" s="87">
        <f t="shared" si="12"/>
        <v>0</v>
      </c>
    </row>
    <row r="178" spans="1:9" ht="15.95" customHeight="1">
      <c r="A178" s="24">
        <v>52</v>
      </c>
      <c r="B178" s="25" t="s">
        <v>188</v>
      </c>
      <c r="C178" s="82">
        <v>7</v>
      </c>
      <c r="D178" s="82" t="s">
        <v>16</v>
      </c>
      <c r="E178" s="83">
        <v>1</v>
      </c>
      <c r="F178" s="84"/>
      <c r="G178" s="85" t="s">
        <v>17</v>
      </c>
      <c r="H178" s="86">
        <f t="shared" si="11"/>
        <v>0</v>
      </c>
      <c r="I178" s="87">
        <f t="shared" si="12"/>
        <v>0</v>
      </c>
    </row>
    <row r="179" spans="1:9" ht="15.95" customHeight="1">
      <c r="A179" s="24">
        <v>53</v>
      </c>
      <c r="B179" s="25" t="s">
        <v>189</v>
      </c>
      <c r="C179" s="82">
        <v>7</v>
      </c>
      <c r="D179" s="82" t="s">
        <v>16</v>
      </c>
      <c r="E179" s="83">
        <v>1</v>
      </c>
      <c r="F179" s="84"/>
      <c r="G179" s="85" t="s">
        <v>17</v>
      </c>
      <c r="H179" s="86">
        <f t="shared" si="11"/>
        <v>0</v>
      </c>
      <c r="I179" s="87">
        <f t="shared" si="12"/>
        <v>0</v>
      </c>
    </row>
    <row r="180" spans="1:9" ht="15.95" customHeight="1">
      <c r="A180" s="24">
        <v>54</v>
      </c>
      <c r="B180" s="25" t="s">
        <v>190</v>
      </c>
      <c r="C180" s="82">
        <v>7</v>
      </c>
      <c r="D180" s="82" t="s">
        <v>16</v>
      </c>
      <c r="E180" s="83">
        <v>1</v>
      </c>
      <c r="F180" s="84"/>
      <c r="G180" s="85" t="s">
        <v>17</v>
      </c>
      <c r="H180" s="86">
        <f t="shared" si="11"/>
        <v>0</v>
      </c>
      <c r="I180" s="87">
        <f t="shared" si="12"/>
        <v>0</v>
      </c>
    </row>
    <row r="181" spans="1:9">
      <c r="A181" s="24">
        <v>55</v>
      </c>
      <c r="B181" s="25" t="s">
        <v>191</v>
      </c>
      <c r="C181" s="91">
        <v>14</v>
      </c>
      <c r="D181" s="91" t="s">
        <v>16</v>
      </c>
      <c r="E181" s="92">
        <v>1</v>
      </c>
      <c r="F181" s="86"/>
      <c r="G181" s="85" t="s">
        <v>17</v>
      </c>
      <c r="H181" s="86">
        <f t="shared" si="11"/>
        <v>0</v>
      </c>
      <c r="I181" s="87">
        <f t="shared" si="12"/>
        <v>0</v>
      </c>
    </row>
    <row r="182" spans="1:9">
      <c r="A182" s="24">
        <v>56</v>
      </c>
      <c r="B182" s="25" t="s">
        <v>192</v>
      </c>
      <c r="C182" s="82">
        <v>21</v>
      </c>
      <c r="D182" s="82" t="s">
        <v>16</v>
      </c>
      <c r="E182" s="83">
        <v>1</v>
      </c>
      <c r="F182" s="84"/>
      <c r="G182" s="85" t="s">
        <v>17</v>
      </c>
      <c r="H182" s="86">
        <f t="shared" si="11"/>
        <v>0</v>
      </c>
      <c r="I182" s="87">
        <f t="shared" si="12"/>
        <v>0</v>
      </c>
    </row>
    <row r="183" spans="1:9" ht="15.95" customHeight="1">
      <c r="A183" s="24">
        <v>57</v>
      </c>
      <c r="B183" s="25" t="s">
        <v>193</v>
      </c>
      <c r="C183" s="82">
        <v>21</v>
      </c>
      <c r="D183" s="82" t="s">
        <v>16</v>
      </c>
      <c r="E183" s="117">
        <v>1</v>
      </c>
      <c r="F183" s="118"/>
      <c r="G183" s="85" t="s">
        <v>17</v>
      </c>
      <c r="H183" s="86">
        <f t="shared" si="11"/>
        <v>0</v>
      </c>
      <c r="I183" s="87">
        <f t="shared" si="12"/>
        <v>0</v>
      </c>
    </row>
    <row r="184" spans="1:9">
      <c r="A184" s="24">
        <v>58</v>
      </c>
      <c r="B184" s="25" t="s">
        <v>194</v>
      </c>
      <c r="C184" s="82">
        <v>21</v>
      </c>
      <c r="D184" s="82" t="s">
        <v>16</v>
      </c>
      <c r="E184" s="83">
        <v>1</v>
      </c>
      <c r="F184" s="84"/>
      <c r="G184" s="85" t="s">
        <v>17</v>
      </c>
      <c r="H184" s="86">
        <f t="shared" si="11"/>
        <v>0</v>
      </c>
      <c r="I184" s="87">
        <f t="shared" si="12"/>
        <v>0</v>
      </c>
    </row>
    <row r="185" spans="1:9">
      <c r="A185" s="24">
        <v>59</v>
      </c>
      <c r="B185" s="25" t="s">
        <v>195</v>
      </c>
      <c r="C185" s="82">
        <v>21</v>
      </c>
      <c r="D185" s="82" t="s">
        <v>16</v>
      </c>
      <c r="E185" s="83">
        <v>1</v>
      </c>
      <c r="F185" s="84"/>
      <c r="G185" s="85" t="s">
        <v>17</v>
      </c>
      <c r="H185" s="86">
        <f t="shared" si="11"/>
        <v>0</v>
      </c>
      <c r="I185" s="87">
        <f t="shared" si="12"/>
        <v>0</v>
      </c>
    </row>
    <row r="186" spans="1:9">
      <c r="A186" s="24">
        <v>60</v>
      </c>
      <c r="B186" s="25" t="s">
        <v>196</v>
      </c>
      <c r="C186" s="82">
        <v>4</v>
      </c>
      <c r="D186" s="82" t="s">
        <v>16</v>
      </c>
      <c r="E186" s="83">
        <v>249</v>
      </c>
      <c r="F186" s="84"/>
      <c r="G186" s="85" t="s">
        <v>17</v>
      </c>
      <c r="H186" s="86">
        <f t="shared" si="11"/>
        <v>0</v>
      </c>
      <c r="I186" s="87">
        <f t="shared" si="12"/>
        <v>0</v>
      </c>
    </row>
    <row r="187" spans="1:9">
      <c r="A187" s="24">
        <v>61</v>
      </c>
      <c r="B187" s="25" t="s">
        <v>197</v>
      </c>
      <c r="C187" s="82">
        <v>4</v>
      </c>
      <c r="D187" s="82" t="s">
        <v>16</v>
      </c>
      <c r="E187" s="83">
        <v>92</v>
      </c>
      <c r="F187" s="84"/>
      <c r="G187" s="85" t="s">
        <v>17</v>
      </c>
      <c r="H187" s="86">
        <f t="shared" si="11"/>
        <v>0</v>
      </c>
      <c r="I187" s="87">
        <f t="shared" si="12"/>
        <v>0</v>
      </c>
    </row>
    <row r="188" spans="1:9">
      <c r="A188" s="24">
        <v>62</v>
      </c>
      <c r="B188" s="25" t="s">
        <v>198</v>
      </c>
      <c r="C188" s="82">
        <v>21</v>
      </c>
      <c r="D188" s="82" t="s">
        <v>16</v>
      </c>
      <c r="E188" s="83">
        <v>7</v>
      </c>
      <c r="F188" s="84"/>
      <c r="G188" s="85" t="s">
        <v>17</v>
      </c>
      <c r="H188" s="86">
        <f t="shared" si="11"/>
        <v>0</v>
      </c>
      <c r="I188" s="87">
        <f t="shared" si="12"/>
        <v>0</v>
      </c>
    </row>
    <row r="189" spans="1:9">
      <c r="A189" s="24">
        <v>63</v>
      </c>
      <c r="B189" s="25" t="s">
        <v>199</v>
      </c>
      <c r="C189" s="82">
        <v>21</v>
      </c>
      <c r="D189" s="82" t="s">
        <v>16</v>
      </c>
      <c r="E189" s="83">
        <v>10</v>
      </c>
      <c r="F189" s="84"/>
      <c r="G189" s="85" t="s">
        <v>17</v>
      </c>
      <c r="H189" s="86">
        <f t="shared" si="11"/>
        <v>0</v>
      </c>
      <c r="I189" s="87">
        <f t="shared" si="12"/>
        <v>0</v>
      </c>
    </row>
    <row r="190" spans="1:9" ht="15.95" customHeight="1">
      <c r="A190" s="24">
        <v>64</v>
      </c>
      <c r="B190" s="25" t="s">
        <v>200</v>
      </c>
      <c r="C190" s="82">
        <v>21</v>
      </c>
      <c r="D190" s="82" t="s">
        <v>16</v>
      </c>
      <c r="E190" s="83">
        <v>7</v>
      </c>
      <c r="F190" s="84"/>
      <c r="G190" s="85" t="s">
        <v>17</v>
      </c>
      <c r="H190" s="86">
        <f t="shared" si="11"/>
        <v>0</v>
      </c>
      <c r="I190" s="87">
        <f t="shared" si="12"/>
        <v>0</v>
      </c>
    </row>
    <row r="191" spans="1:9">
      <c r="A191" s="24">
        <v>65</v>
      </c>
      <c r="B191" s="25" t="s">
        <v>201</v>
      </c>
      <c r="C191" s="91">
        <v>14</v>
      </c>
      <c r="D191" s="105" t="s">
        <v>16</v>
      </c>
      <c r="E191" s="106">
        <v>2</v>
      </c>
      <c r="F191" s="103"/>
      <c r="G191" s="85" t="s">
        <v>17</v>
      </c>
      <c r="H191" s="86">
        <f t="shared" si="11"/>
        <v>0</v>
      </c>
      <c r="I191" s="87">
        <f t="shared" si="12"/>
        <v>0</v>
      </c>
    </row>
    <row r="192" spans="1:9">
      <c r="A192" s="24">
        <v>66</v>
      </c>
      <c r="B192" s="25" t="s">
        <v>202</v>
      </c>
      <c r="C192" s="82">
        <v>14</v>
      </c>
      <c r="D192" s="99" t="s">
        <v>16</v>
      </c>
      <c r="E192" s="100">
        <v>2</v>
      </c>
      <c r="F192" s="101"/>
      <c r="G192" s="85" t="s">
        <v>17</v>
      </c>
      <c r="H192" s="86">
        <f t="shared" si="11"/>
        <v>0</v>
      </c>
      <c r="I192" s="87">
        <f t="shared" si="12"/>
        <v>0</v>
      </c>
    </row>
    <row r="193" spans="1:9">
      <c r="A193" s="24">
        <v>67</v>
      </c>
      <c r="B193" s="25" t="s">
        <v>203</v>
      </c>
      <c r="C193" s="82">
        <v>14</v>
      </c>
      <c r="D193" s="99" t="s">
        <v>16</v>
      </c>
      <c r="E193" s="100">
        <v>2</v>
      </c>
      <c r="F193" s="101"/>
      <c r="G193" s="85" t="s">
        <v>17</v>
      </c>
      <c r="H193" s="86">
        <f t="shared" si="11"/>
        <v>0</v>
      </c>
      <c r="I193" s="87">
        <f t="shared" si="12"/>
        <v>0</v>
      </c>
    </row>
    <row r="194" spans="1:9">
      <c r="A194" s="24">
        <v>68</v>
      </c>
      <c r="B194" s="25" t="s">
        <v>204</v>
      </c>
      <c r="C194" s="82">
        <v>14</v>
      </c>
      <c r="D194" s="82" t="s">
        <v>16</v>
      </c>
      <c r="E194" s="83">
        <v>5</v>
      </c>
      <c r="F194" s="84"/>
      <c r="G194" s="85" t="s">
        <v>17</v>
      </c>
      <c r="H194" s="86">
        <f t="shared" si="11"/>
        <v>0</v>
      </c>
      <c r="I194" s="87">
        <f t="shared" si="12"/>
        <v>0</v>
      </c>
    </row>
    <row r="195" spans="1:9">
      <c r="A195" s="24">
        <v>69</v>
      </c>
      <c r="B195" s="25" t="s">
        <v>205</v>
      </c>
      <c r="C195" s="82">
        <v>14</v>
      </c>
      <c r="D195" s="82" t="s">
        <v>16</v>
      </c>
      <c r="E195" s="83">
        <v>3</v>
      </c>
      <c r="F195" s="84"/>
      <c r="G195" s="85" t="s">
        <v>17</v>
      </c>
      <c r="H195" s="86">
        <f t="shared" si="11"/>
        <v>0</v>
      </c>
      <c r="I195" s="87">
        <f t="shared" si="12"/>
        <v>0</v>
      </c>
    </row>
    <row r="196" spans="1:9">
      <c r="A196" s="24">
        <v>70</v>
      </c>
      <c r="B196" s="25" t="s">
        <v>206</v>
      </c>
      <c r="C196" s="82">
        <v>14</v>
      </c>
      <c r="D196" s="82" t="s">
        <v>16</v>
      </c>
      <c r="E196" s="83">
        <v>11</v>
      </c>
      <c r="F196" s="84"/>
      <c r="G196" s="85" t="s">
        <v>17</v>
      </c>
      <c r="H196" s="86">
        <f t="shared" si="11"/>
        <v>0</v>
      </c>
      <c r="I196" s="87">
        <f t="shared" si="12"/>
        <v>0</v>
      </c>
    </row>
    <row r="197" spans="1:9">
      <c r="A197" s="24">
        <v>71</v>
      </c>
      <c r="B197" s="25" t="s">
        <v>207</v>
      </c>
      <c r="C197" s="82">
        <v>14</v>
      </c>
      <c r="D197" s="82" t="s">
        <v>16</v>
      </c>
      <c r="E197" s="83">
        <v>3</v>
      </c>
      <c r="F197" s="84"/>
      <c r="G197" s="85" t="s">
        <v>17</v>
      </c>
      <c r="H197" s="86">
        <f t="shared" si="11"/>
        <v>0</v>
      </c>
      <c r="I197" s="87">
        <f t="shared" si="12"/>
        <v>0</v>
      </c>
    </row>
    <row r="198" spans="1:9" ht="15.95" customHeight="1">
      <c r="A198" s="24">
        <v>72</v>
      </c>
      <c r="B198" s="25" t="s">
        <v>208</v>
      </c>
      <c r="C198" s="82">
        <v>14</v>
      </c>
      <c r="D198" s="82" t="s">
        <v>16</v>
      </c>
      <c r="E198" s="83">
        <v>1</v>
      </c>
      <c r="F198" s="84"/>
      <c r="G198" s="85" t="s">
        <v>17</v>
      </c>
      <c r="H198" s="86">
        <f t="shared" si="11"/>
        <v>0</v>
      </c>
      <c r="I198" s="87">
        <f t="shared" si="12"/>
        <v>0</v>
      </c>
    </row>
    <row r="199" spans="1:9">
      <c r="A199" s="24">
        <v>73</v>
      </c>
      <c r="B199" s="25" t="s">
        <v>209</v>
      </c>
      <c r="C199" s="82">
        <v>21</v>
      </c>
      <c r="D199" s="82" t="s">
        <v>16</v>
      </c>
      <c r="E199" s="83">
        <v>2</v>
      </c>
      <c r="F199" s="84"/>
      <c r="G199" s="85" t="s">
        <v>17</v>
      </c>
      <c r="H199" s="86">
        <f t="shared" si="11"/>
        <v>0</v>
      </c>
      <c r="I199" s="87">
        <f t="shared" si="12"/>
        <v>0</v>
      </c>
    </row>
    <row r="200" spans="1:9">
      <c r="A200" s="24">
        <v>74</v>
      </c>
      <c r="B200" s="25" t="s">
        <v>210</v>
      </c>
      <c r="C200" s="82">
        <v>21</v>
      </c>
      <c r="D200" s="82" t="s">
        <v>16</v>
      </c>
      <c r="E200" s="83">
        <v>2</v>
      </c>
      <c r="F200" s="84"/>
      <c r="G200" s="85" t="s">
        <v>17</v>
      </c>
      <c r="H200" s="86">
        <f t="shared" ref="H191:H235" si="13">ROUND(E200*F200,2)</f>
        <v>0</v>
      </c>
      <c r="I200" s="87">
        <f t="shared" si="8"/>
        <v>0</v>
      </c>
    </row>
    <row r="201" spans="1:9">
      <c r="A201" s="24">
        <v>75</v>
      </c>
      <c r="B201" s="25" t="s">
        <v>211</v>
      </c>
      <c r="C201" s="82">
        <v>21</v>
      </c>
      <c r="D201" s="82" t="s">
        <v>16</v>
      </c>
      <c r="E201" s="83">
        <v>13</v>
      </c>
      <c r="F201" s="84"/>
      <c r="G201" s="85" t="s">
        <v>17</v>
      </c>
      <c r="H201" s="86">
        <f t="shared" si="13"/>
        <v>0</v>
      </c>
      <c r="I201" s="87">
        <f t="shared" si="8"/>
        <v>0</v>
      </c>
    </row>
    <row r="202" spans="1:9">
      <c r="A202" s="24">
        <v>76</v>
      </c>
      <c r="B202" s="25" t="s">
        <v>212</v>
      </c>
      <c r="C202" s="82">
        <v>4</v>
      </c>
      <c r="D202" s="82" t="s">
        <v>16</v>
      </c>
      <c r="E202" s="83">
        <v>323</v>
      </c>
      <c r="F202" s="84"/>
      <c r="G202" s="85" t="s">
        <v>17</v>
      </c>
      <c r="H202" s="86">
        <f t="shared" si="13"/>
        <v>0</v>
      </c>
      <c r="I202" s="87">
        <f t="shared" si="8"/>
        <v>0</v>
      </c>
    </row>
    <row r="203" spans="1:9">
      <c r="A203" s="24">
        <v>77</v>
      </c>
      <c r="B203" s="25" t="s">
        <v>213</v>
      </c>
      <c r="C203" s="82">
        <v>4</v>
      </c>
      <c r="D203" s="82" t="s">
        <v>16</v>
      </c>
      <c r="E203" s="83">
        <v>397</v>
      </c>
      <c r="F203" s="84"/>
      <c r="G203" s="85" t="s">
        <v>17</v>
      </c>
      <c r="H203" s="86">
        <f t="shared" si="13"/>
        <v>0</v>
      </c>
      <c r="I203" s="87">
        <f t="shared" si="8"/>
        <v>0</v>
      </c>
    </row>
    <row r="204" spans="1:9">
      <c r="A204" s="24">
        <v>78</v>
      </c>
      <c r="B204" s="25" t="s">
        <v>214</v>
      </c>
      <c r="C204" s="82">
        <v>4</v>
      </c>
      <c r="D204" s="82" t="s">
        <v>16</v>
      </c>
      <c r="E204" s="83">
        <v>559</v>
      </c>
      <c r="F204" s="84"/>
      <c r="G204" s="85" t="s">
        <v>17</v>
      </c>
      <c r="H204" s="86">
        <f t="shared" si="13"/>
        <v>0</v>
      </c>
      <c r="I204" s="87">
        <f t="shared" ref="I204:I206" si="14">H204</f>
        <v>0</v>
      </c>
    </row>
    <row r="205" spans="1:9">
      <c r="A205" s="24">
        <v>79</v>
      </c>
      <c r="B205" s="25" t="s">
        <v>215</v>
      </c>
      <c r="C205" s="82">
        <v>4</v>
      </c>
      <c r="D205" s="82" t="s">
        <v>16</v>
      </c>
      <c r="E205" s="83">
        <v>3</v>
      </c>
      <c r="F205" s="84"/>
      <c r="G205" s="85" t="s">
        <v>17</v>
      </c>
      <c r="H205" s="86">
        <f t="shared" si="13"/>
        <v>0</v>
      </c>
      <c r="I205" s="87">
        <f t="shared" si="14"/>
        <v>0</v>
      </c>
    </row>
    <row r="206" spans="1:9">
      <c r="A206" s="24">
        <v>80</v>
      </c>
      <c r="B206" s="25" t="s">
        <v>216</v>
      </c>
      <c r="C206" s="107">
        <v>21</v>
      </c>
      <c r="D206" s="82" t="s">
        <v>146</v>
      </c>
      <c r="E206" s="108">
        <v>8</v>
      </c>
      <c r="F206" s="109"/>
      <c r="G206" s="110" t="s">
        <v>17</v>
      </c>
      <c r="H206" s="111">
        <f t="shared" si="13"/>
        <v>0</v>
      </c>
      <c r="I206" s="112">
        <f t="shared" si="14"/>
        <v>0</v>
      </c>
    </row>
    <row r="207" spans="1:9" ht="15.75" thickBot="1">
      <c r="A207" s="36"/>
      <c r="B207" s="37"/>
      <c r="C207" s="38"/>
      <c r="D207" s="38"/>
      <c r="E207" s="40"/>
      <c r="F207" s="41"/>
      <c r="G207" s="42"/>
      <c r="H207" s="41"/>
      <c r="I207" s="43"/>
    </row>
    <row r="208" spans="1:9">
      <c r="A208" s="20" t="s">
        <v>217</v>
      </c>
      <c r="B208" s="21" t="s">
        <v>218</v>
      </c>
      <c r="C208" s="63"/>
      <c r="D208" s="63"/>
      <c r="E208" s="45"/>
      <c r="F208" s="46"/>
      <c r="G208" s="46"/>
      <c r="H208" s="22"/>
      <c r="I208" s="23"/>
    </row>
    <row r="209" spans="1:9">
      <c r="A209" s="24">
        <v>1</v>
      </c>
      <c r="B209" s="25" t="s">
        <v>219</v>
      </c>
      <c r="C209" s="31">
        <v>2</v>
      </c>
      <c r="D209" s="31" t="s">
        <v>16</v>
      </c>
      <c r="E209" s="32">
        <v>840</v>
      </c>
      <c r="F209" s="33"/>
      <c r="G209" s="29" t="s">
        <v>17</v>
      </c>
      <c r="H209" s="28">
        <f>ROUND(E209*F209,2)</f>
        <v>0</v>
      </c>
      <c r="I209" s="30">
        <f>H209</f>
        <v>0</v>
      </c>
    </row>
    <row r="210" spans="1:9">
      <c r="A210" s="24">
        <v>2</v>
      </c>
      <c r="B210" s="25" t="s">
        <v>220</v>
      </c>
      <c r="C210" s="31">
        <v>4</v>
      </c>
      <c r="D210" s="31" t="s">
        <v>16</v>
      </c>
      <c r="E210" s="32">
        <v>53</v>
      </c>
      <c r="F210" s="33"/>
      <c r="G210" s="29" t="s">
        <v>17</v>
      </c>
      <c r="H210" s="28">
        <f>ROUND(E210*F210,2)</f>
        <v>0</v>
      </c>
      <c r="I210" s="30">
        <f>H210</f>
        <v>0</v>
      </c>
    </row>
    <row r="211" spans="1:9">
      <c r="A211" s="24">
        <v>3</v>
      </c>
      <c r="B211" s="25" t="s">
        <v>221</v>
      </c>
      <c r="C211" s="31">
        <v>4</v>
      </c>
      <c r="D211" s="31" t="s">
        <v>16</v>
      </c>
      <c r="E211" s="32">
        <v>24</v>
      </c>
      <c r="F211" s="33"/>
      <c r="G211" s="29" t="s">
        <v>17</v>
      </c>
      <c r="H211" s="28">
        <f>ROUND(E211*F211,2)</f>
        <v>0</v>
      </c>
      <c r="I211" s="30">
        <f>H211</f>
        <v>0</v>
      </c>
    </row>
    <row r="212" spans="1:9">
      <c r="A212" s="24">
        <v>4</v>
      </c>
      <c r="B212" s="47" t="s">
        <v>222</v>
      </c>
      <c r="C212" s="48">
        <v>7</v>
      </c>
      <c r="D212" s="48" t="s">
        <v>16</v>
      </c>
      <c r="E212" s="49">
        <v>27</v>
      </c>
      <c r="F212" s="50"/>
      <c r="G212" s="55" t="s">
        <v>17</v>
      </c>
      <c r="H212" s="52">
        <f>ROUND(E212*F212,2)</f>
        <v>0</v>
      </c>
      <c r="I212" s="53">
        <f>H212</f>
        <v>0</v>
      </c>
    </row>
    <row r="213" spans="1:9" ht="15.75" thickBot="1">
      <c r="A213" s="36"/>
      <c r="B213" s="37"/>
      <c r="C213" s="38"/>
      <c r="D213" s="38"/>
      <c r="E213" s="40"/>
      <c r="F213" s="41"/>
      <c r="G213" s="42"/>
      <c r="H213" s="41"/>
      <c r="I213" s="43"/>
    </row>
    <row r="214" spans="1:9">
      <c r="A214" s="20" t="s">
        <v>223</v>
      </c>
      <c r="B214" s="21" t="s">
        <v>224</v>
      </c>
      <c r="C214" s="44"/>
      <c r="D214" s="44"/>
      <c r="E214" s="45"/>
      <c r="F214" s="46"/>
      <c r="G214" s="46"/>
      <c r="H214" s="22"/>
      <c r="I214" s="23"/>
    </row>
    <row r="215" spans="1:9">
      <c r="A215" s="24">
        <v>1</v>
      </c>
      <c r="B215" s="25" t="s">
        <v>225</v>
      </c>
      <c r="C215" s="31">
        <v>14</v>
      </c>
      <c r="D215" s="31" t="s">
        <v>146</v>
      </c>
      <c r="E215" s="32">
        <v>1</v>
      </c>
      <c r="F215" s="33"/>
      <c r="G215" s="29" t="s">
        <v>17</v>
      </c>
      <c r="H215" s="28">
        <f t="shared" ref="H215:H220" si="15">ROUND(E215*F215,2)</f>
        <v>0</v>
      </c>
      <c r="I215" s="30">
        <f t="shared" ref="I215:I220" si="16">H215</f>
        <v>0</v>
      </c>
    </row>
    <row r="216" spans="1:9">
      <c r="A216" s="24">
        <v>2</v>
      </c>
      <c r="B216" s="25" t="s">
        <v>226</v>
      </c>
      <c r="C216" s="82">
        <v>7</v>
      </c>
      <c r="D216" s="31" t="s">
        <v>16</v>
      </c>
      <c r="E216" s="32">
        <v>48</v>
      </c>
      <c r="F216" s="33"/>
      <c r="G216" s="29" t="s">
        <v>17</v>
      </c>
      <c r="H216" s="28">
        <f t="shared" si="15"/>
        <v>0</v>
      </c>
      <c r="I216" s="30">
        <f t="shared" si="16"/>
        <v>0</v>
      </c>
    </row>
    <row r="217" spans="1:9">
      <c r="A217" s="24">
        <v>3</v>
      </c>
      <c r="B217" s="25" t="s">
        <v>227</v>
      </c>
      <c r="C217" s="31">
        <v>14</v>
      </c>
      <c r="D217" s="31" t="s">
        <v>16</v>
      </c>
      <c r="E217" s="32">
        <v>4</v>
      </c>
      <c r="F217" s="33"/>
      <c r="G217" s="29" t="s">
        <v>17</v>
      </c>
      <c r="H217" s="28">
        <f t="shared" si="15"/>
        <v>0</v>
      </c>
      <c r="I217" s="30">
        <f t="shared" si="16"/>
        <v>0</v>
      </c>
    </row>
    <row r="218" spans="1:9">
      <c r="A218" s="24">
        <v>4</v>
      </c>
      <c r="B218" s="25" t="s">
        <v>228</v>
      </c>
      <c r="C218" s="31">
        <v>14</v>
      </c>
      <c r="D218" s="31" t="s">
        <v>16</v>
      </c>
      <c r="E218" s="32">
        <v>2</v>
      </c>
      <c r="F218" s="33"/>
      <c r="G218" s="29" t="s">
        <v>17</v>
      </c>
      <c r="H218" s="28">
        <f t="shared" si="15"/>
        <v>0</v>
      </c>
      <c r="I218" s="30">
        <f t="shared" si="16"/>
        <v>0</v>
      </c>
    </row>
    <row r="219" spans="1:9">
      <c r="A219" s="24">
        <v>5</v>
      </c>
      <c r="B219" s="25" t="s">
        <v>229</v>
      </c>
      <c r="C219" s="31">
        <v>14</v>
      </c>
      <c r="D219" s="31" t="s">
        <v>16</v>
      </c>
      <c r="E219" s="32">
        <v>2</v>
      </c>
      <c r="F219" s="33"/>
      <c r="G219" s="29" t="s">
        <v>17</v>
      </c>
      <c r="H219" s="28">
        <f t="shared" si="15"/>
        <v>0</v>
      </c>
      <c r="I219" s="30">
        <f t="shared" si="16"/>
        <v>0</v>
      </c>
    </row>
    <row r="220" spans="1:9">
      <c r="A220" s="24">
        <v>6</v>
      </c>
      <c r="B220" s="47" t="s">
        <v>230</v>
      </c>
      <c r="C220" s="48">
        <v>14</v>
      </c>
      <c r="D220" s="48" t="s">
        <v>16</v>
      </c>
      <c r="E220" s="49">
        <v>2</v>
      </c>
      <c r="F220" s="50"/>
      <c r="G220" s="55" t="s">
        <v>17</v>
      </c>
      <c r="H220" s="52">
        <f t="shared" si="15"/>
        <v>0</v>
      </c>
      <c r="I220" s="53">
        <f t="shared" si="16"/>
        <v>0</v>
      </c>
    </row>
    <row r="221" spans="1:9" ht="15.75" thickBot="1">
      <c r="A221" s="36"/>
      <c r="B221" s="37"/>
      <c r="C221" s="38"/>
      <c r="D221" s="38"/>
      <c r="E221" s="40"/>
      <c r="F221" s="41"/>
      <c r="G221" s="42"/>
      <c r="H221" s="41"/>
      <c r="I221" s="43"/>
    </row>
    <row r="222" spans="1:9">
      <c r="A222" s="20" t="s">
        <v>231</v>
      </c>
      <c r="B222" s="21" t="s">
        <v>232</v>
      </c>
      <c r="C222" s="63"/>
      <c r="D222" s="63"/>
      <c r="E222" s="45"/>
      <c r="F222" s="46"/>
      <c r="G222" s="46"/>
      <c r="H222" s="22"/>
      <c r="I222" s="23"/>
    </row>
    <row r="223" spans="1:9" ht="15.95" customHeight="1">
      <c r="A223" s="64">
        <v>1</v>
      </c>
      <c r="B223" s="25" t="s">
        <v>233</v>
      </c>
      <c r="C223" s="82">
        <v>7</v>
      </c>
      <c r="D223" s="82" t="s">
        <v>16</v>
      </c>
      <c r="E223" s="83">
        <v>3</v>
      </c>
      <c r="F223" s="84"/>
      <c r="G223" s="89" t="s">
        <v>17</v>
      </c>
      <c r="H223" s="84">
        <f>ROUND(E223*F223,2)</f>
        <v>0</v>
      </c>
      <c r="I223" s="114">
        <f t="shared" ref="I223:I224" si="17">H223</f>
        <v>0</v>
      </c>
    </row>
    <row r="224" spans="1:9">
      <c r="A224" s="64">
        <v>2</v>
      </c>
      <c r="B224" s="25" t="s">
        <v>234</v>
      </c>
      <c r="C224" s="82">
        <v>7</v>
      </c>
      <c r="D224" s="82" t="s">
        <v>16</v>
      </c>
      <c r="E224" s="83">
        <v>110</v>
      </c>
      <c r="F224" s="84"/>
      <c r="G224" s="89" t="s">
        <v>17</v>
      </c>
      <c r="H224" s="84">
        <f>ROUND(E224*F224,2)</f>
        <v>0</v>
      </c>
      <c r="I224" s="114">
        <f t="shared" si="17"/>
        <v>0</v>
      </c>
    </row>
    <row r="225" spans="1:9">
      <c r="A225" s="24">
        <v>3</v>
      </c>
      <c r="B225" s="25" t="s">
        <v>235</v>
      </c>
      <c r="C225" s="82">
        <v>7</v>
      </c>
      <c r="D225" s="82" t="s">
        <v>16</v>
      </c>
      <c r="E225" s="83">
        <v>20</v>
      </c>
      <c r="F225" s="84"/>
      <c r="G225" s="89" t="s">
        <v>17</v>
      </c>
      <c r="H225" s="84">
        <f>ROUND(E225*F225,2)</f>
        <v>0</v>
      </c>
      <c r="I225" s="114">
        <f>H225</f>
        <v>0</v>
      </c>
    </row>
    <row r="226" spans="1:9" ht="15.95" customHeight="1">
      <c r="A226" s="24">
        <v>4</v>
      </c>
      <c r="B226" s="25" t="s">
        <v>236</v>
      </c>
      <c r="C226" s="82">
        <v>7</v>
      </c>
      <c r="D226" s="82" t="s">
        <v>16</v>
      </c>
      <c r="E226" s="83">
        <v>12</v>
      </c>
      <c r="F226" s="84"/>
      <c r="G226" s="89" t="s">
        <v>17</v>
      </c>
      <c r="H226" s="84">
        <f>ROUND(E226*F226,2)</f>
        <v>0</v>
      </c>
      <c r="I226" s="113">
        <f>H226</f>
        <v>0</v>
      </c>
    </row>
    <row r="227" spans="1:9" ht="15.75" thickBot="1">
      <c r="A227" s="36"/>
      <c r="B227" s="37"/>
      <c r="C227" s="38"/>
      <c r="D227" s="38"/>
      <c r="E227" s="40"/>
      <c r="F227" s="41"/>
      <c r="G227" s="42"/>
      <c r="H227" s="41"/>
      <c r="I227" s="43"/>
    </row>
    <row r="228" spans="1:9">
      <c r="A228" s="20" t="s">
        <v>237</v>
      </c>
      <c r="B228" s="21" t="s">
        <v>238</v>
      </c>
      <c r="C228" s="63"/>
      <c r="D228" s="63"/>
      <c r="E228" s="45"/>
      <c r="F228" s="46"/>
      <c r="G228" s="46"/>
      <c r="H228" s="22"/>
      <c r="I228" s="23"/>
    </row>
    <row r="229" spans="1:9">
      <c r="A229" s="24">
        <v>1</v>
      </c>
      <c r="B229" s="25" t="s">
        <v>239</v>
      </c>
      <c r="C229" s="31">
        <v>14</v>
      </c>
      <c r="D229" s="31" t="s">
        <v>16</v>
      </c>
      <c r="E229" s="32">
        <v>11</v>
      </c>
      <c r="F229" s="33"/>
      <c r="G229" s="29" t="s">
        <v>17</v>
      </c>
      <c r="H229" s="28">
        <f t="shared" ref="H229:H251" si="18">ROUND(E229*F229,2)</f>
        <v>0</v>
      </c>
      <c r="I229" s="30">
        <f t="shared" ref="I229:I251" si="19">H229</f>
        <v>0</v>
      </c>
    </row>
    <row r="230" spans="1:9">
      <c r="A230" s="24">
        <v>2</v>
      </c>
      <c r="B230" s="25" t="s">
        <v>240</v>
      </c>
      <c r="C230" s="31">
        <v>14</v>
      </c>
      <c r="D230" s="31" t="s">
        <v>16</v>
      </c>
      <c r="E230" s="32">
        <v>9</v>
      </c>
      <c r="F230" s="33"/>
      <c r="G230" s="29" t="s">
        <v>17</v>
      </c>
      <c r="H230" s="28">
        <f t="shared" si="18"/>
        <v>0</v>
      </c>
      <c r="I230" s="30">
        <f t="shared" si="19"/>
        <v>0</v>
      </c>
    </row>
    <row r="231" spans="1:9">
      <c r="A231" s="24">
        <v>3</v>
      </c>
      <c r="B231" s="25" t="s">
        <v>241</v>
      </c>
      <c r="C231" s="31">
        <v>4</v>
      </c>
      <c r="D231" s="31" t="s">
        <v>16</v>
      </c>
      <c r="E231" s="32">
        <v>22</v>
      </c>
      <c r="F231" s="33"/>
      <c r="G231" s="29" t="s">
        <v>17</v>
      </c>
      <c r="H231" s="28">
        <f t="shared" si="18"/>
        <v>0</v>
      </c>
      <c r="I231" s="30">
        <f t="shared" si="19"/>
        <v>0</v>
      </c>
    </row>
    <row r="232" spans="1:9">
      <c r="A232" s="24">
        <v>4</v>
      </c>
      <c r="B232" s="25" t="s">
        <v>242</v>
      </c>
      <c r="C232" s="31">
        <v>4</v>
      </c>
      <c r="D232" s="31" t="s">
        <v>16</v>
      </c>
      <c r="E232" s="32">
        <v>5</v>
      </c>
      <c r="F232" s="33"/>
      <c r="G232" s="29" t="s">
        <v>17</v>
      </c>
      <c r="H232" s="28">
        <f t="shared" si="18"/>
        <v>0</v>
      </c>
      <c r="I232" s="30">
        <f t="shared" si="19"/>
        <v>0</v>
      </c>
    </row>
    <row r="233" spans="1:9">
      <c r="A233" s="24">
        <v>5</v>
      </c>
      <c r="B233" s="25" t="s">
        <v>243</v>
      </c>
      <c r="C233" s="31">
        <v>4</v>
      </c>
      <c r="D233" s="31" t="s">
        <v>16</v>
      </c>
      <c r="E233" s="32">
        <v>22</v>
      </c>
      <c r="F233" s="33"/>
      <c r="G233" s="29" t="s">
        <v>17</v>
      </c>
      <c r="H233" s="28">
        <f t="shared" si="18"/>
        <v>0</v>
      </c>
      <c r="I233" s="30">
        <f t="shared" si="19"/>
        <v>0</v>
      </c>
    </row>
    <row r="234" spans="1:9">
      <c r="A234" s="24">
        <v>6</v>
      </c>
      <c r="B234" s="25" t="s">
        <v>244</v>
      </c>
      <c r="C234" s="31">
        <v>2</v>
      </c>
      <c r="D234" s="31" t="s">
        <v>16</v>
      </c>
      <c r="E234" s="32">
        <v>2</v>
      </c>
      <c r="F234" s="33"/>
      <c r="G234" s="29" t="s">
        <v>17</v>
      </c>
      <c r="H234" s="28">
        <f t="shared" si="18"/>
        <v>0</v>
      </c>
      <c r="I234" s="30">
        <f t="shared" si="19"/>
        <v>0</v>
      </c>
    </row>
    <row r="235" spans="1:9">
      <c r="A235" s="24">
        <v>7</v>
      </c>
      <c r="B235" s="25" t="s">
        <v>245</v>
      </c>
      <c r="C235" s="31">
        <v>14</v>
      </c>
      <c r="D235" s="31" t="s">
        <v>16</v>
      </c>
      <c r="E235" s="32">
        <v>3</v>
      </c>
      <c r="F235" s="33"/>
      <c r="G235" s="29" t="s">
        <v>17</v>
      </c>
      <c r="H235" s="28">
        <f t="shared" si="18"/>
        <v>0</v>
      </c>
      <c r="I235" s="30">
        <f t="shared" si="19"/>
        <v>0</v>
      </c>
    </row>
    <row r="236" spans="1:9">
      <c r="A236" s="24">
        <v>8</v>
      </c>
      <c r="B236" s="25" t="s">
        <v>246</v>
      </c>
      <c r="C236" s="31">
        <v>14</v>
      </c>
      <c r="D236" s="31" t="s">
        <v>16</v>
      </c>
      <c r="E236" s="32">
        <v>29</v>
      </c>
      <c r="F236" s="33"/>
      <c r="G236" s="29" t="s">
        <v>17</v>
      </c>
      <c r="H236" s="28">
        <f t="shared" si="18"/>
        <v>0</v>
      </c>
      <c r="I236" s="30">
        <f t="shared" si="19"/>
        <v>0</v>
      </c>
    </row>
    <row r="237" spans="1:9">
      <c r="A237" s="24">
        <v>9</v>
      </c>
      <c r="B237" s="25" t="s">
        <v>247</v>
      </c>
      <c r="C237" s="31">
        <v>4</v>
      </c>
      <c r="D237" s="31" t="s">
        <v>16</v>
      </c>
      <c r="E237" s="32">
        <v>96</v>
      </c>
      <c r="F237" s="33"/>
      <c r="G237" s="29" t="s">
        <v>17</v>
      </c>
      <c r="H237" s="28">
        <f t="shared" si="18"/>
        <v>0</v>
      </c>
      <c r="I237" s="30">
        <f t="shared" si="19"/>
        <v>0</v>
      </c>
    </row>
    <row r="238" spans="1:9">
      <c r="A238" s="24">
        <v>10</v>
      </c>
      <c r="B238" s="25" t="s">
        <v>248</v>
      </c>
      <c r="C238" s="31">
        <v>4</v>
      </c>
      <c r="D238" s="31" t="s">
        <v>16</v>
      </c>
      <c r="E238" s="32">
        <v>143</v>
      </c>
      <c r="F238" s="33"/>
      <c r="G238" s="29" t="s">
        <v>17</v>
      </c>
      <c r="H238" s="28">
        <f t="shared" si="18"/>
        <v>0</v>
      </c>
      <c r="I238" s="30">
        <f t="shared" si="19"/>
        <v>0</v>
      </c>
    </row>
    <row r="239" spans="1:9">
      <c r="A239" s="24">
        <v>11</v>
      </c>
      <c r="B239" s="25" t="s">
        <v>249</v>
      </c>
      <c r="C239" s="31">
        <v>21</v>
      </c>
      <c r="D239" s="31" t="s">
        <v>16</v>
      </c>
      <c r="E239" s="32">
        <v>2</v>
      </c>
      <c r="F239" s="33"/>
      <c r="G239" s="29" t="s">
        <v>17</v>
      </c>
      <c r="H239" s="28">
        <f t="shared" si="18"/>
        <v>0</v>
      </c>
      <c r="I239" s="30">
        <f t="shared" si="19"/>
        <v>0</v>
      </c>
    </row>
    <row r="240" spans="1:9">
      <c r="A240" s="24">
        <v>12</v>
      </c>
      <c r="B240" s="25" t="s">
        <v>250</v>
      </c>
      <c r="C240" s="31">
        <v>4</v>
      </c>
      <c r="D240" s="31" t="s">
        <v>16</v>
      </c>
      <c r="E240" s="32">
        <v>12</v>
      </c>
      <c r="F240" s="33"/>
      <c r="G240" s="29" t="s">
        <v>17</v>
      </c>
      <c r="H240" s="28">
        <f t="shared" si="18"/>
        <v>0</v>
      </c>
      <c r="I240" s="30">
        <f t="shared" si="19"/>
        <v>0</v>
      </c>
    </row>
    <row r="241" spans="1:9">
      <c r="A241" s="24">
        <v>13</v>
      </c>
      <c r="B241" s="25" t="s">
        <v>251</v>
      </c>
      <c r="C241" s="31">
        <v>7</v>
      </c>
      <c r="D241" s="31" t="s">
        <v>16</v>
      </c>
      <c r="E241" s="32">
        <v>1</v>
      </c>
      <c r="F241" s="33"/>
      <c r="G241" s="29" t="s">
        <v>17</v>
      </c>
      <c r="H241" s="28">
        <f t="shared" si="18"/>
        <v>0</v>
      </c>
      <c r="I241" s="30">
        <f t="shared" si="19"/>
        <v>0</v>
      </c>
    </row>
    <row r="242" spans="1:9">
      <c r="A242" s="24">
        <v>14</v>
      </c>
      <c r="B242" s="25" t="s">
        <v>252</v>
      </c>
      <c r="C242" s="31">
        <v>14</v>
      </c>
      <c r="D242" s="31" t="s">
        <v>16</v>
      </c>
      <c r="E242" s="32">
        <v>1</v>
      </c>
      <c r="F242" s="33"/>
      <c r="G242" s="29" t="s">
        <v>17</v>
      </c>
      <c r="H242" s="28">
        <f t="shared" si="18"/>
        <v>0</v>
      </c>
      <c r="I242" s="30">
        <f t="shared" si="19"/>
        <v>0</v>
      </c>
    </row>
    <row r="243" spans="1:9">
      <c r="A243" s="24">
        <v>15</v>
      </c>
      <c r="B243" s="25" t="s">
        <v>253</v>
      </c>
      <c r="C243" s="31">
        <v>7</v>
      </c>
      <c r="D243" s="31" t="s">
        <v>16</v>
      </c>
      <c r="E243" s="32">
        <v>115</v>
      </c>
      <c r="F243" s="33"/>
      <c r="G243" s="29" t="s">
        <v>17</v>
      </c>
      <c r="H243" s="28">
        <f t="shared" si="18"/>
        <v>0</v>
      </c>
      <c r="I243" s="30">
        <f t="shared" si="19"/>
        <v>0</v>
      </c>
    </row>
    <row r="244" spans="1:9">
      <c r="A244" s="24">
        <v>16</v>
      </c>
      <c r="B244" s="25" t="s">
        <v>254</v>
      </c>
      <c r="C244" s="31">
        <v>7</v>
      </c>
      <c r="D244" s="31" t="s">
        <v>16</v>
      </c>
      <c r="E244" s="32">
        <v>6</v>
      </c>
      <c r="F244" s="33"/>
      <c r="G244" s="29" t="s">
        <v>17</v>
      </c>
      <c r="H244" s="28">
        <f t="shared" si="18"/>
        <v>0</v>
      </c>
      <c r="I244" s="30">
        <f t="shared" si="19"/>
        <v>0</v>
      </c>
    </row>
    <row r="245" spans="1:9">
      <c r="A245" s="24">
        <v>17</v>
      </c>
      <c r="B245" s="25" t="s">
        <v>255</v>
      </c>
      <c r="C245" s="31">
        <v>7</v>
      </c>
      <c r="D245" s="31" t="s">
        <v>16</v>
      </c>
      <c r="E245" s="32">
        <v>74</v>
      </c>
      <c r="F245" s="33"/>
      <c r="G245" s="29" t="s">
        <v>17</v>
      </c>
      <c r="H245" s="28">
        <f t="shared" si="18"/>
        <v>0</v>
      </c>
      <c r="I245" s="30">
        <f t="shared" si="19"/>
        <v>0</v>
      </c>
    </row>
    <row r="246" spans="1:9">
      <c r="A246" s="24">
        <v>18</v>
      </c>
      <c r="B246" s="25" t="s">
        <v>256</v>
      </c>
      <c r="C246" s="31">
        <v>14</v>
      </c>
      <c r="D246" s="31" t="s">
        <v>16</v>
      </c>
      <c r="E246" s="32">
        <v>1</v>
      </c>
      <c r="F246" s="33"/>
      <c r="G246" s="29" t="s">
        <v>17</v>
      </c>
      <c r="H246" s="28">
        <f t="shared" si="18"/>
        <v>0</v>
      </c>
      <c r="I246" s="30">
        <f t="shared" si="19"/>
        <v>0</v>
      </c>
    </row>
    <row r="247" spans="1:9">
      <c r="A247" s="24">
        <v>19</v>
      </c>
      <c r="B247" s="25" t="s">
        <v>257</v>
      </c>
      <c r="C247" s="31">
        <v>7</v>
      </c>
      <c r="D247" s="31" t="s">
        <v>16</v>
      </c>
      <c r="E247" s="32">
        <v>75</v>
      </c>
      <c r="F247" s="33"/>
      <c r="G247" s="29" t="s">
        <v>17</v>
      </c>
      <c r="H247" s="28">
        <f t="shared" si="18"/>
        <v>0</v>
      </c>
      <c r="I247" s="30">
        <f t="shared" si="19"/>
        <v>0</v>
      </c>
    </row>
    <row r="248" spans="1:9">
      <c r="A248" s="24">
        <v>20</v>
      </c>
      <c r="B248" s="25" t="s">
        <v>258</v>
      </c>
      <c r="C248" s="31">
        <v>14</v>
      </c>
      <c r="D248" s="31" t="s">
        <v>16</v>
      </c>
      <c r="E248" s="32">
        <v>1</v>
      </c>
      <c r="F248" s="33"/>
      <c r="G248" s="29" t="s">
        <v>17</v>
      </c>
      <c r="H248" s="28">
        <f t="shared" si="18"/>
        <v>0</v>
      </c>
      <c r="I248" s="30">
        <f t="shared" si="19"/>
        <v>0</v>
      </c>
    </row>
    <row r="249" spans="1:9">
      <c r="A249" s="24">
        <v>21</v>
      </c>
      <c r="B249" s="25" t="s">
        <v>259</v>
      </c>
      <c r="C249" s="31">
        <v>7</v>
      </c>
      <c r="D249" s="31" t="s">
        <v>16</v>
      </c>
      <c r="E249" s="32">
        <v>110</v>
      </c>
      <c r="F249" s="33"/>
      <c r="G249" s="29" t="s">
        <v>17</v>
      </c>
      <c r="H249" s="28">
        <f t="shared" si="18"/>
        <v>0</v>
      </c>
      <c r="I249" s="30">
        <f t="shared" si="19"/>
        <v>0</v>
      </c>
    </row>
    <row r="250" spans="1:9">
      <c r="A250" s="24">
        <v>22</v>
      </c>
      <c r="B250" s="25" t="s">
        <v>260</v>
      </c>
      <c r="C250" s="31">
        <v>7</v>
      </c>
      <c r="D250" s="31" t="s">
        <v>16</v>
      </c>
      <c r="E250" s="32">
        <v>20</v>
      </c>
      <c r="F250" s="33"/>
      <c r="G250" s="29" t="s">
        <v>17</v>
      </c>
      <c r="H250" s="28">
        <f t="shared" si="18"/>
        <v>0</v>
      </c>
      <c r="I250" s="30">
        <f t="shared" si="19"/>
        <v>0</v>
      </c>
    </row>
    <row r="251" spans="1:9">
      <c r="A251" s="24">
        <v>23</v>
      </c>
      <c r="B251" s="47" t="s">
        <v>261</v>
      </c>
      <c r="C251" s="48">
        <v>7</v>
      </c>
      <c r="D251" s="48" t="s">
        <v>16</v>
      </c>
      <c r="E251" s="49">
        <v>10</v>
      </c>
      <c r="F251" s="50"/>
      <c r="G251" s="55" t="s">
        <v>17</v>
      </c>
      <c r="H251" s="52">
        <f t="shared" si="18"/>
        <v>0</v>
      </c>
      <c r="I251" s="53">
        <f t="shared" si="19"/>
        <v>0</v>
      </c>
    </row>
    <row r="252" spans="1:9" ht="15.75" thickBot="1">
      <c r="A252" s="36"/>
      <c r="B252" s="37"/>
      <c r="C252" s="38"/>
      <c r="D252" s="38"/>
      <c r="E252" s="40"/>
      <c r="F252" s="41"/>
      <c r="G252" s="42"/>
      <c r="H252" s="41"/>
      <c r="I252" s="43"/>
    </row>
    <row r="253" spans="1:9">
      <c r="A253" s="20" t="s">
        <v>262</v>
      </c>
      <c r="B253" s="21" t="s">
        <v>263</v>
      </c>
      <c r="C253" s="63"/>
      <c r="D253" s="63"/>
      <c r="E253" s="45"/>
      <c r="F253" s="46"/>
      <c r="G253" s="46"/>
      <c r="H253" s="22"/>
      <c r="I253" s="23"/>
    </row>
    <row r="254" spans="1:9">
      <c r="A254" s="24">
        <v>1</v>
      </c>
      <c r="B254" s="25" t="s">
        <v>264</v>
      </c>
      <c r="C254" s="31">
        <v>7</v>
      </c>
      <c r="D254" s="31" t="s">
        <v>146</v>
      </c>
      <c r="E254" s="32">
        <v>7</v>
      </c>
      <c r="F254" s="33"/>
      <c r="G254" s="29" t="s">
        <v>17</v>
      </c>
      <c r="H254" s="28">
        <f t="shared" ref="H254:H259" si="20">ROUND(E254*F254,2)</f>
        <v>0</v>
      </c>
      <c r="I254" s="30">
        <f t="shared" ref="I254:I259" si="21">H254</f>
        <v>0</v>
      </c>
    </row>
    <row r="255" spans="1:9">
      <c r="A255" s="24">
        <v>2</v>
      </c>
      <c r="B255" s="25" t="s">
        <v>265</v>
      </c>
      <c r="C255" s="31">
        <v>7</v>
      </c>
      <c r="D255" s="31" t="s">
        <v>16</v>
      </c>
      <c r="E255" s="32">
        <v>62</v>
      </c>
      <c r="F255" s="33"/>
      <c r="G255" s="29" t="s">
        <v>17</v>
      </c>
      <c r="H255" s="28">
        <f t="shared" si="20"/>
        <v>0</v>
      </c>
      <c r="I255" s="30">
        <f t="shared" si="21"/>
        <v>0</v>
      </c>
    </row>
    <row r="256" spans="1:9">
      <c r="A256" s="24">
        <v>3</v>
      </c>
      <c r="B256" s="25" t="s">
        <v>266</v>
      </c>
      <c r="C256" s="31">
        <v>7</v>
      </c>
      <c r="D256" s="31" t="s">
        <v>16</v>
      </c>
      <c r="E256" s="32">
        <v>49</v>
      </c>
      <c r="F256" s="33"/>
      <c r="G256" s="29" t="s">
        <v>17</v>
      </c>
      <c r="H256" s="28">
        <f t="shared" si="20"/>
        <v>0</v>
      </c>
      <c r="I256" s="30">
        <f t="shared" si="21"/>
        <v>0</v>
      </c>
    </row>
    <row r="257" spans="1:9">
      <c r="A257" s="24">
        <v>4</v>
      </c>
      <c r="B257" s="25" t="s">
        <v>267</v>
      </c>
      <c r="C257" s="31">
        <v>7</v>
      </c>
      <c r="D257" s="31" t="s">
        <v>16</v>
      </c>
      <c r="E257" s="32">
        <v>46</v>
      </c>
      <c r="F257" s="33"/>
      <c r="G257" s="29" t="s">
        <v>17</v>
      </c>
      <c r="H257" s="28">
        <f t="shared" si="20"/>
        <v>0</v>
      </c>
      <c r="I257" s="30">
        <f t="shared" si="21"/>
        <v>0</v>
      </c>
    </row>
    <row r="258" spans="1:9">
      <c r="A258" s="24">
        <v>5</v>
      </c>
      <c r="B258" s="25" t="s">
        <v>268</v>
      </c>
      <c r="C258" s="31">
        <v>21</v>
      </c>
      <c r="D258" s="31" t="s">
        <v>146</v>
      </c>
      <c r="E258" s="32">
        <v>2</v>
      </c>
      <c r="F258" s="33"/>
      <c r="G258" s="29" t="s">
        <v>17</v>
      </c>
      <c r="H258" s="28">
        <f t="shared" si="20"/>
        <v>0</v>
      </c>
      <c r="I258" s="30">
        <f t="shared" si="21"/>
        <v>0</v>
      </c>
    </row>
    <row r="259" spans="1:9">
      <c r="A259" s="24">
        <v>6</v>
      </c>
      <c r="B259" s="47" t="s">
        <v>269</v>
      </c>
      <c r="C259" s="48">
        <v>21</v>
      </c>
      <c r="D259" s="31" t="s">
        <v>146</v>
      </c>
      <c r="E259" s="49">
        <v>2</v>
      </c>
      <c r="F259" s="50"/>
      <c r="G259" s="55" t="s">
        <v>17</v>
      </c>
      <c r="H259" s="52">
        <f t="shared" si="20"/>
        <v>0</v>
      </c>
      <c r="I259" s="53">
        <f t="shared" si="21"/>
        <v>0</v>
      </c>
    </row>
    <row r="260" spans="1:9" ht="15.75" thickBot="1">
      <c r="A260" s="36"/>
      <c r="B260" s="37"/>
      <c r="C260" s="38"/>
      <c r="D260" s="38"/>
      <c r="E260" s="40"/>
      <c r="F260" s="41"/>
      <c r="G260" s="42"/>
      <c r="H260" s="41"/>
      <c r="I260" s="43"/>
    </row>
    <row r="261" spans="1:9">
      <c r="A261" s="20" t="s">
        <v>270</v>
      </c>
      <c r="B261" s="21" t="s">
        <v>271</v>
      </c>
      <c r="C261" s="63"/>
      <c r="D261" s="63"/>
      <c r="E261" s="45"/>
      <c r="F261" s="46"/>
      <c r="G261" s="46"/>
      <c r="H261" s="22"/>
      <c r="I261" s="23"/>
    </row>
    <row r="262" spans="1:9">
      <c r="A262" s="24">
        <v>1</v>
      </c>
      <c r="B262" s="25" t="s">
        <v>272</v>
      </c>
      <c r="C262" s="31">
        <v>7</v>
      </c>
      <c r="D262" s="31" t="s">
        <v>16</v>
      </c>
      <c r="E262" s="32">
        <v>7</v>
      </c>
      <c r="F262" s="33"/>
      <c r="G262" s="29" t="s">
        <v>17</v>
      </c>
      <c r="H262" s="28">
        <f>ROUND(E262*F262,2)</f>
        <v>0</v>
      </c>
      <c r="I262" s="30">
        <f>H262</f>
        <v>0</v>
      </c>
    </row>
    <row r="263" spans="1:9">
      <c r="A263" s="24">
        <v>2</v>
      </c>
      <c r="B263" s="25" t="s">
        <v>273</v>
      </c>
      <c r="C263" s="31">
        <v>7</v>
      </c>
      <c r="D263" s="31" t="s">
        <v>16</v>
      </c>
      <c r="E263" s="32">
        <v>7</v>
      </c>
      <c r="F263" s="33"/>
      <c r="G263" s="29" t="s">
        <v>17</v>
      </c>
      <c r="H263" s="28">
        <f>ROUND(E263*F263,2)</f>
        <v>0</v>
      </c>
      <c r="I263" s="30">
        <f>H263</f>
        <v>0</v>
      </c>
    </row>
    <row r="264" spans="1:9">
      <c r="A264" s="24">
        <v>3</v>
      </c>
      <c r="B264" s="47" t="s">
        <v>274</v>
      </c>
      <c r="C264" s="48">
        <v>7</v>
      </c>
      <c r="D264" s="48" t="s">
        <v>16</v>
      </c>
      <c r="E264" s="49">
        <v>2</v>
      </c>
      <c r="F264" s="50"/>
      <c r="G264" s="55" t="s">
        <v>17</v>
      </c>
      <c r="H264" s="52">
        <f>ROUND(E264*F264,2)</f>
        <v>0</v>
      </c>
      <c r="I264" s="65">
        <f>H264</f>
        <v>0</v>
      </c>
    </row>
    <row r="265" spans="1:9" ht="15.95" customHeight="1">
      <c r="A265" s="24">
        <v>4</v>
      </c>
      <c r="B265" s="47" t="s">
        <v>275</v>
      </c>
      <c r="C265" s="48">
        <v>7</v>
      </c>
      <c r="D265" s="48" t="s">
        <v>16</v>
      </c>
      <c r="E265" s="83">
        <v>1</v>
      </c>
      <c r="F265" s="84"/>
      <c r="G265" s="55" t="s">
        <v>17</v>
      </c>
      <c r="H265" s="84">
        <f>ROUND(E265*F265,2)</f>
        <v>0</v>
      </c>
      <c r="I265" s="87">
        <f>H265</f>
        <v>0</v>
      </c>
    </row>
    <row r="266" spans="1:9" ht="15.95" customHeight="1">
      <c r="A266" s="24">
        <v>5</v>
      </c>
      <c r="B266" s="47" t="s">
        <v>276</v>
      </c>
      <c r="C266" s="48">
        <v>7</v>
      </c>
      <c r="D266" s="48" t="s">
        <v>16</v>
      </c>
      <c r="E266" s="83">
        <v>1</v>
      </c>
      <c r="F266" s="84"/>
      <c r="G266" s="55" t="s">
        <v>17</v>
      </c>
      <c r="H266" s="84">
        <f>ROUND(E266*F266,2)</f>
        <v>0</v>
      </c>
      <c r="I266" s="113">
        <f>H266</f>
        <v>0</v>
      </c>
    </row>
    <row r="267" spans="1:9" ht="15.75" thickBot="1">
      <c r="A267" s="36"/>
      <c r="B267" s="37"/>
      <c r="C267" s="38"/>
      <c r="D267" s="38"/>
      <c r="E267" s="40"/>
      <c r="F267" s="41"/>
      <c r="G267" s="42"/>
      <c r="H267" s="41"/>
      <c r="I267" s="43"/>
    </row>
    <row r="268" spans="1:9">
      <c r="A268" s="20" t="s">
        <v>277</v>
      </c>
      <c r="B268" s="21" t="s">
        <v>278</v>
      </c>
      <c r="C268" s="63"/>
      <c r="D268" s="63"/>
      <c r="E268" s="45"/>
      <c r="F268" s="46"/>
      <c r="G268" s="46"/>
      <c r="H268" s="22"/>
      <c r="I268" s="23"/>
    </row>
    <row r="269" spans="1:9">
      <c r="A269" s="24">
        <v>1</v>
      </c>
      <c r="B269" s="25" t="s">
        <v>279</v>
      </c>
      <c r="C269" s="31">
        <v>14</v>
      </c>
      <c r="D269" s="31" t="s">
        <v>16</v>
      </c>
      <c r="E269" s="32">
        <v>9</v>
      </c>
      <c r="F269" s="33"/>
      <c r="G269" s="29" t="s">
        <v>17</v>
      </c>
      <c r="H269" s="28">
        <f t="shared" ref="H269:H276" si="22">ROUND(E269*F269,2)</f>
        <v>0</v>
      </c>
      <c r="I269" s="30">
        <f t="shared" ref="I269:I276" si="23">H269</f>
        <v>0</v>
      </c>
    </row>
    <row r="270" spans="1:9">
      <c r="A270" s="24">
        <v>2</v>
      </c>
      <c r="B270" s="25" t="s">
        <v>280</v>
      </c>
      <c r="C270" s="31">
        <v>14</v>
      </c>
      <c r="D270" s="31" t="s">
        <v>16</v>
      </c>
      <c r="E270" s="32">
        <v>1</v>
      </c>
      <c r="F270" s="33"/>
      <c r="G270" s="29" t="s">
        <v>17</v>
      </c>
      <c r="H270" s="28">
        <f t="shared" si="22"/>
        <v>0</v>
      </c>
      <c r="I270" s="30">
        <f t="shared" si="23"/>
        <v>0</v>
      </c>
    </row>
    <row r="271" spans="1:9">
      <c r="A271" s="24">
        <v>3</v>
      </c>
      <c r="B271" s="25" t="s">
        <v>281</v>
      </c>
      <c r="C271" s="31">
        <v>14</v>
      </c>
      <c r="D271" s="31" t="s">
        <v>16</v>
      </c>
      <c r="E271" s="32">
        <v>2</v>
      </c>
      <c r="F271" s="33"/>
      <c r="G271" s="29" t="s">
        <v>17</v>
      </c>
      <c r="H271" s="28">
        <f t="shared" si="22"/>
        <v>0</v>
      </c>
      <c r="I271" s="30">
        <f t="shared" si="23"/>
        <v>0</v>
      </c>
    </row>
    <row r="272" spans="1:9">
      <c r="A272" s="24">
        <v>4</v>
      </c>
      <c r="B272" s="25" t="s">
        <v>282</v>
      </c>
      <c r="C272" s="31">
        <v>14</v>
      </c>
      <c r="D272" s="31" t="s">
        <v>16</v>
      </c>
      <c r="E272" s="32">
        <v>1</v>
      </c>
      <c r="F272" s="33"/>
      <c r="G272" s="29" t="s">
        <v>17</v>
      </c>
      <c r="H272" s="28">
        <f t="shared" si="22"/>
        <v>0</v>
      </c>
      <c r="I272" s="30">
        <f t="shared" si="23"/>
        <v>0</v>
      </c>
    </row>
    <row r="273" spans="1:9">
      <c r="A273" s="24">
        <v>5</v>
      </c>
      <c r="B273" s="25" t="s">
        <v>283</v>
      </c>
      <c r="C273" s="31">
        <v>14</v>
      </c>
      <c r="D273" s="31" t="s">
        <v>16</v>
      </c>
      <c r="E273" s="32">
        <v>2</v>
      </c>
      <c r="F273" s="33"/>
      <c r="G273" s="29" t="s">
        <v>17</v>
      </c>
      <c r="H273" s="28">
        <f t="shared" si="22"/>
        <v>0</v>
      </c>
      <c r="I273" s="30">
        <f t="shared" si="23"/>
        <v>0</v>
      </c>
    </row>
    <row r="274" spans="1:9">
      <c r="A274" s="24">
        <v>6</v>
      </c>
      <c r="B274" s="25" t="s">
        <v>284</v>
      </c>
      <c r="C274" s="31">
        <v>14</v>
      </c>
      <c r="D274" s="31" t="s">
        <v>16</v>
      </c>
      <c r="E274" s="32">
        <v>16</v>
      </c>
      <c r="F274" s="33"/>
      <c r="G274" s="29" t="s">
        <v>17</v>
      </c>
      <c r="H274" s="28">
        <f t="shared" si="22"/>
        <v>0</v>
      </c>
      <c r="I274" s="30">
        <f t="shared" si="23"/>
        <v>0</v>
      </c>
    </row>
    <row r="275" spans="1:9">
      <c r="A275" s="24">
        <v>7</v>
      </c>
      <c r="B275" s="25" t="s">
        <v>285</v>
      </c>
      <c r="C275" s="31">
        <v>14</v>
      </c>
      <c r="D275" s="31" t="s">
        <v>16</v>
      </c>
      <c r="E275" s="32">
        <v>1</v>
      </c>
      <c r="F275" s="33"/>
      <c r="G275" s="29" t="s">
        <v>17</v>
      </c>
      <c r="H275" s="28">
        <f t="shared" si="22"/>
        <v>0</v>
      </c>
      <c r="I275" s="30">
        <f t="shared" si="23"/>
        <v>0</v>
      </c>
    </row>
    <row r="276" spans="1:9">
      <c r="A276" s="24">
        <v>8</v>
      </c>
      <c r="B276" s="47" t="s">
        <v>286</v>
      </c>
      <c r="C276" s="48">
        <v>14</v>
      </c>
      <c r="D276" s="48" t="s">
        <v>16</v>
      </c>
      <c r="E276" s="49">
        <v>3</v>
      </c>
      <c r="F276" s="50"/>
      <c r="G276" s="55" t="s">
        <v>17</v>
      </c>
      <c r="H276" s="52">
        <f t="shared" si="22"/>
        <v>0</v>
      </c>
      <c r="I276" s="53">
        <f t="shared" si="23"/>
        <v>0</v>
      </c>
    </row>
    <row r="277" spans="1:9" ht="15.75" thickBot="1">
      <c r="A277" s="36"/>
      <c r="B277" s="37"/>
      <c r="C277" s="38"/>
      <c r="D277" s="38"/>
      <c r="E277" s="40"/>
      <c r="F277" s="41"/>
      <c r="G277" s="42"/>
      <c r="H277" s="41"/>
      <c r="I277" s="43"/>
    </row>
    <row r="278" spans="1:9">
      <c r="A278" s="20" t="s">
        <v>287</v>
      </c>
      <c r="B278" s="21" t="s">
        <v>288</v>
      </c>
      <c r="C278" s="63"/>
      <c r="D278" s="63"/>
      <c r="E278" s="45"/>
      <c r="F278" s="46"/>
      <c r="G278" s="46"/>
      <c r="H278" s="22"/>
      <c r="I278" s="23"/>
    </row>
    <row r="279" spans="1:9">
      <c r="A279" s="24">
        <v>1</v>
      </c>
      <c r="B279" s="25" t="s">
        <v>289</v>
      </c>
      <c r="C279" s="82">
        <v>7</v>
      </c>
      <c r="D279" s="31" t="s">
        <v>16</v>
      </c>
      <c r="E279" s="32">
        <v>41</v>
      </c>
      <c r="F279" s="33"/>
      <c r="G279" s="29" t="s">
        <v>17</v>
      </c>
      <c r="H279" s="28">
        <f t="shared" ref="H279:H291" si="24">ROUND(E279*F279,2)</f>
        <v>0</v>
      </c>
      <c r="I279" s="30">
        <f t="shared" ref="I279:I291" si="25">H279</f>
        <v>0</v>
      </c>
    </row>
    <row r="280" spans="1:9">
      <c r="A280" s="24">
        <v>2</v>
      </c>
      <c r="B280" s="25" t="s">
        <v>290</v>
      </c>
      <c r="C280" s="82">
        <v>7</v>
      </c>
      <c r="D280" s="31" t="s">
        <v>16</v>
      </c>
      <c r="E280" s="32">
        <v>2</v>
      </c>
      <c r="F280" s="33"/>
      <c r="G280" s="29" t="s">
        <v>17</v>
      </c>
      <c r="H280" s="28">
        <f t="shared" si="24"/>
        <v>0</v>
      </c>
      <c r="I280" s="30">
        <f t="shared" si="25"/>
        <v>0</v>
      </c>
    </row>
    <row r="281" spans="1:9">
      <c r="A281" s="24">
        <v>3</v>
      </c>
      <c r="B281" s="25" t="s">
        <v>291</v>
      </c>
      <c r="C281" s="82">
        <v>7</v>
      </c>
      <c r="D281" s="31" t="s">
        <v>16</v>
      </c>
      <c r="E281" s="32">
        <v>1</v>
      </c>
      <c r="F281" s="33"/>
      <c r="G281" s="29" t="s">
        <v>17</v>
      </c>
      <c r="H281" s="28">
        <f t="shared" si="24"/>
        <v>0</v>
      </c>
      <c r="I281" s="30">
        <f t="shared" si="25"/>
        <v>0</v>
      </c>
    </row>
    <row r="282" spans="1:9">
      <c r="A282" s="24">
        <v>4</v>
      </c>
      <c r="B282" s="25" t="s">
        <v>292</v>
      </c>
      <c r="C282" s="82">
        <v>4</v>
      </c>
      <c r="D282" s="31" t="s">
        <v>16</v>
      </c>
      <c r="E282" s="32">
        <v>490</v>
      </c>
      <c r="F282" s="33"/>
      <c r="G282" s="29" t="s">
        <v>17</v>
      </c>
      <c r="H282" s="28">
        <f t="shared" si="24"/>
        <v>0</v>
      </c>
      <c r="I282" s="30">
        <f t="shared" si="25"/>
        <v>0</v>
      </c>
    </row>
    <row r="283" spans="1:9">
      <c r="A283" s="24">
        <v>5</v>
      </c>
      <c r="B283" s="25" t="s">
        <v>293</v>
      </c>
      <c r="C283" s="82">
        <v>4</v>
      </c>
      <c r="D283" s="31" t="s">
        <v>16</v>
      </c>
      <c r="E283" s="32">
        <v>77</v>
      </c>
      <c r="F283" s="33"/>
      <c r="G283" s="29" t="s">
        <v>17</v>
      </c>
      <c r="H283" s="28">
        <f t="shared" si="24"/>
        <v>0</v>
      </c>
      <c r="I283" s="30">
        <f t="shared" si="25"/>
        <v>0</v>
      </c>
    </row>
    <row r="284" spans="1:9">
      <c r="A284" s="24">
        <v>6</v>
      </c>
      <c r="B284" s="25" t="s">
        <v>294</v>
      </c>
      <c r="C284" s="82">
        <v>4</v>
      </c>
      <c r="D284" s="31" t="s">
        <v>16</v>
      </c>
      <c r="E284" s="32">
        <v>210</v>
      </c>
      <c r="F284" s="33"/>
      <c r="G284" s="29" t="s">
        <v>17</v>
      </c>
      <c r="H284" s="28">
        <f t="shared" si="24"/>
        <v>0</v>
      </c>
      <c r="I284" s="30">
        <f t="shared" si="25"/>
        <v>0</v>
      </c>
    </row>
    <row r="285" spans="1:9">
      <c r="A285" s="24">
        <v>7</v>
      </c>
      <c r="B285" s="25" t="s">
        <v>295</v>
      </c>
      <c r="C285" s="82">
        <v>7</v>
      </c>
      <c r="D285" s="31" t="s">
        <v>16</v>
      </c>
      <c r="E285" s="32">
        <v>25</v>
      </c>
      <c r="F285" s="33"/>
      <c r="G285" s="29" t="s">
        <v>17</v>
      </c>
      <c r="H285" s="28">
        <f t="shared" si="24"/>
        <v>0</v>
      </c>
      <c r="I285" s="30">
        <f t="shared" si="25"/>
        <v>0</v>
      </c>
    </row>
    <row r="286" spans="1:9">
      <c r="A286" s="24">
        <v>8</v>
      </c>
      <c r="B286" s="25" t="s">
        <v>296</v>
      </c>
      <c r="C286" s="82">
        <v>7</v>
      </c>
      <c r="D286" s="31" t="s">
        <v>16</v>
      </c>
      <c r="E286" s="32">
        <v>1</v>
      </c>
      <c r="F286" s="33"/>
      <c r="G286" s="29" t="s">
        <v>17</v>
      </c>
      <c r="H286" s="28">
        <f t="shared" si="24"/>
        <v>0</v>
      </c>
      <c r="I286" s="30">
        <f t="shared" si="25"/>
        <v>0</v>
      </c>
    </row>
    <row r="287" spans="1:9">
      <c r="A287" s="24">
        <v>9</v>
      </c>
      <c r="B287" s="25" t="s">
        <v>297</v>
      </c>
      <c r="C287" s="82">
        <v>7</v>
      </c>
      <c r="D287" s="31" t="s">
        <v>16</v>
      </c>
      <c r="E287" s="32">
        <v>105</v>
      </c>
      <c r="F287" s="33"/>
      <c r="G287" s="29" t="s">
        <v>17</v>
      </c>
      <c r="H287" s="28">
        <f t="shared" si="24"/>
        <v>0</v>
      </c>
      <c r="I287" s="30">
        <f t="shared" si="25"/>
        <v>0</v>
      </c>
    </row>
    <row r="288" spans="1:9">
      <c r="A288" s="24">
        <v>10</v>
      </c>
      <c r="B288" s="25" t="s">
        <v>298</v>
      </c>
      <c r="C288" s="82">
        <v>7</v>
      </c>
      <c r="D288" s="31" t="s">
        <v>16</v>
      </c>
      <c r="E288" s="32">
        <v>1</v>
      </c>
      <c r="F288" s="33"/>
      <c r="G288" s="29" t="s">
        <v>17</v>
      </c>
      <c r="H288" s="28">
        <f t="shared" si="24"/>
        <v>0</v>
      </c>
      <c r="I288" s="30">
        <f t="shared" si="25"/>
        <v>0</v>
      </c>
    </row>
    <row r="289" spans="1:9">
      <c r="A289" s="24">
        <v>11</v>
      </c>
      <c r="B289" s="25" t="s">
        <v>299</v>
      </c>
      <c r="C289" s="82">
        <v>7</v>
      </c>
      <c r="D289" s="31" t="s">
        <v>16</v>
      </c>
      <c r="E289" s="32">
        <v>1</v>
      </c>
      <c r="F289" s="33"/>
      <c r="G289" s="29" t="s">
        <v>17</v>
      </c>
      <c r="H289" s="28">
        <f t="shared" si="24"/>
        <v>0</v>
      </c>
      <c r="I289" s="30">
        <f t="shared" si="25"/>
        <v>0</v>
      </c>
    </row>
    <row r="290" spans="1:9">
      <c r="A290" s="24">
        <v>12</v>
      </c>
      <c r="B290" s="25" t="s">
        <v>300</v>
      </c>
      <c r="C290" s="82">
        <v>7</v>
      </c>
      <c r="D290" s="31" t="s">
        <v>16</v>
      </c>
      <c r="E290" s="32">
        <v>38</v>
      </c>
      <c r="F290" s="33"/>
      <c r="G290" s="29" t="s">
        <v>17</v>
      </c>
      <c r="H290" s="28">
        <f t="shared" si="24"/>
        <v>0</v>
      </c>
      <c r="I290" s="30">
        <f t="shared" si="25"/>
        <v>0</v>
      </c>
    </row>
    <row r="291" spans="1:9">
      <c r="A291" s="24">
        <v>13</v>
      </c>
      <c r="B291" s="47" t="s">
        <v>301</v>
      </c>
      <c r="C291" s="48">
        <v>4</v>
      </c>
      <c r="D291" s="48" t="s">
        <v>16</v>
      </c>
      <c r="E291" s="49">
        <v>122</v>
      </c>
      <c r="F291" s="50"/>
      <c r="G291" s="55" t="s">
        <v>17</v>
      </c>
      <c r="H291" s="52">
        <f t="shared" si="24"/>
        <v>0</v>
      </c>
      <c r="I291" s="53">
        <f t="shared" si="25"/>
        <v>0</v>
      </c>
    </row>
    <row r="292" spans="1:9" ht="15.75" thickBot="1">
      <c r="A292" s="36"/>
      <c r="B292" s="37"/>
      <c r="C292" s="38"/>
      <c r="D292" s="38"/>
      <c r="E292" s="40"/>
      <c r="F292" s="41"/>
      <c r="G292" s="42"/>
      <c r="H292" s="41"/>
      <c r="I292" s="43"/>
    </row>
    <row r="293" spans="1:9">
      <c r="A293" s="20" t="s">
        <v>302</v>
      </c>
      <c r="B293" s="21" t="s">
        <v>303</v>
      </c>
      <c r="C293" s="63"/>
      <c r="D293" s="63"/>
      <c r="E293" s="45"/>
      <c r="F293" s="46"/>
      <c r="G293" s="46"/>
      <c r="H293" s="22"/>
      <c r="I293" s="23"/>
    </row>
    <row r="294" spans="1:9">
      <c r="A294" s="24">
        <v>1</v>
      </c>
      <c r="B294" s="25" t="s">
        <v>304</v>
      </c>
      <c r="C294" s="82">
        <v>14</v>
      </c>
      <c r="D294" s="31" t="s">
        <v>16</v>
      </c>
      <c r="E294" s="32">
        <v>5</v>
      </c>
      <c r="F294" s="33"/>
      <c r="G294" s="29" t="s">
        <v>17</v>
      </c>
      <c r="H294" s="28">
        <f t="shared" ref="H294:H299" si="26">ROUND(E294*F294,2)</f>
        <v>0</v>
      </c>
      <c r="I294" s="30">
        <f t="shared" ref="I294:I299" si="27">H294</f>
        <v>0</v>
      </c>
    </row>
    <row r="295" spans="1:9">
      <c r="A295" s="24">
        <v>2</v>
      </c>
      <c r="B295" s="25" t="s">
        <v>305</v>
      </c>
      <c r="C295" s="82">
        <v>14</v>
      </c>
      <c r="D295" s="31" t="s">
        <v>16</v>
      </c>
      <c r="E295" s="32">
        <v>18</v>
      </c>
      <c r="F295" s="33"/>
      <c r="G295" s="29" t="s">
        <v>17</v>
      </c>
      <c r="H295" s="28">
        <f t="shared" si="26"/>
        <v>0</v>
      </c>
      <c r="I295" s="30">
        <f t="shared" si="27"/>
        <v>0</v>
      </c>
    </row>
    <row r="296" spans="1:9">
      <c r="A296" s="24">
        <v>3</v>
      </c>
      <c r="B296" s="25" t="s">
        <v>306</v>
      </c>
      <c r="C296" s="31">
        <v>14</v>
      </c>
      <c r="D296" s="31" t="s">
        <v>16</v>
      </c>
      <c r="E296" s="32">
        <v>1</v>
      </c>
      <c r="F296" s="33"/>
      <c r="G296" s="29" t="s">
        <v>17</v>
      </c>
      <c r="H296" s="28">
        <f t="shared" si="26"/>
        <v>0</v>
      </c>
      <c r="I296" s="30">
        <f t="shared" si="27"/>
        <v>0</v>
      </c>
    </row>
    <row r="297" spans="1:9">
      <c r="A297" s="24">
        <v>4</v>
      </c>
      <c r="B297" s="25" t="s">
        <v>307</v>
      </c>
      <c r="C297" s="31">
        <v>14</v>
      </c>
      <c r="D297" s="31" t="s">
        <v>16</v>
      </c>
      <c r="E297" s="32">
        <v>4</v>
      </c>
      <c r="F297" s="33"/>
      <c r="G297" s="29" t="s">
        <v>17</v>
      </c>
      <c r="H297" s="28">
        <f t="shared" si="26"/>
        <v>0</v>
      </c>
      <c r="I297" s="30">
        <f t="shared" si="27"/>
        <v>0</v>
      </c>
    </row>
    <row r="298" spans="1:9">
      <c r="A298" s="24">
        <v>5</v>
      </c>
      <c r="B298" s="25" t="s">
        <v>308</v>
      </c>
      <c r="C298" s="31">
        <v>14</v>
      </c>
      <c r="D298" s="31" t="s">
        <v>16</v>
      </c>
      <c r="E298" s="32">
        <v>5</v>
      </c>
      <c r="F298" s="33"/>
      <c r="G298" s="29" t="s">
        <v>17</v>
      </c>
      <c r="H298" s="28">
        <f t="shared" si="26"/>
        <v>0</v>
      </c>
      <c r="I298" s="30">
        <f t="shared" si="27"/>
        <v>0</v>
      </c>
    </row>
    <row r="299" spans="1:9">
      <c r="A299" s="24">
        <v>6</v>
      </c>
      <c r="B299" s="47" t="s">
        <v>309</v>
      </c>
      <c r="C299" s="48">
        <v>14</v>
      </c>
      <c r="D299" s="48" t="s">
        <v>16</v>
      </c>
      <c r="E299" s="49">
        <v>2</v>
      </c>
      <c r="F299" s="50"/>
      <c r="G299" s="55" t="s">
        <v>17</v>
      </c>
      <c r="H299" s="52">
        <f t="shared" si="26"/>
        <v>0</v>
      </c>
      <c r="I299" s="53">
        <f t="shared" si="27"/>
        <v>0</v>
      </c>
    </row>
    <row r="300" spans="1:9" ht="15.75" thickBot="1">
      <c r="A300" s="36"/>
      <c r="B300" s="37"/>
      <c r="C300" s="38"/>
      <c r="D300" s="38"/>
      <c r="E300" s="40"/>
      <c r="F300" s="41"/>
      <c r="G300" s="42"/>
      <c r="H300" s="41"/>
      <c r="I300" s="43"/>
    </row>
    <row r="301" spans="1:9">
      <c r="A301" s="20" t="s">
        <v>310</v>
      </c>
      <c r="B301" s="21" t="s">
        <v>311</v>
      </c>
      <c r="C301" s="63"/>
      <c r="D301" s="63"/>
      <c r="E301" s="45"/>
      <c r="F301" s="46"/>
      <c r="G301" s="46"/>
      <c r="H301" s="22"/>
      <c r="I301" s="23"/>
    </row>
    <row r="302" spans="1:9">
      <c r="A302" s="24">
        <v>1</v>
      </c>
      <c r="B302" s="25" t="s">
        <v>312</v>
      </c>
      <c r="C302" s="31">
        <v>1</v>
      </c>
      <c r="D302" s="31" t="s">
        <v>16</v>
      </c>
      <c r="E302" s="32">
        <v>37</v>
      </c>
      <c r="F302" s="33"/>
      <c r="G302" s="29" t="s">
        <v>17</v>
      </c>
      <c r="H302" s="28">
        <f>ROUND(E302*F302,2)</f>
        <v>0</v>
      </c>
      <c r="I302" s="30">
        <f>H302</f>
        <v>0</v>
      </c>
    </row>
    <row r="303" spans="1:9">
      <c r="A303" s="24">
        <v>2</v>
      </c>
      <c r="B303" s="25" t="s">
        <v>313</v>
      </c>
      <c r="C303" s="66"/>
      <c r="D303" s="31" t="s">
        <v>16</v>
      </c>
      <c r="E303" s="32">
        <v>3</v>
      </c>
      <c r="F303" s="33"/>
      <c r="G303" s="29" t="s">
        <v>17</v>
      </c>
      <c r="H303" s="28">
        <f>ROUND(E303*F303,2)</f>
        <v>0</v>
      </c>
      <c r="I303" s="30">
        <f>H303</f>
        <v>0</v>
      </c>
    </row>
    <row r="304" spans="1:9">
      <c r="A304" s="24">
        <v>3</v>
      </c>
      <c r="B304" s="25" t="s">
        <v>314</v>
      </c>
      <c r="C304" s="31">
        <v>7</v>
      </c>
      <c r="D304" s="31" t="s">
        <v>16</v>
      </c>
      <c r="E304" s="32">
        <v>16</v>
      </c>
      <c r="F304" s="33"/>
      <c r="G304" s="29" t="s">
        <v>17</v>
      </c>
      <c r="H304" s="28">
        <f>ROUND(E304*F304,2)</f>
        <v>0</v>
      </c>
      <c r="I304" s="30">
        <f>H304</f>
        <v>0</v>
      </c>
    </row>
    <row r="305" spans="1:9">
      <c r="A305" s="24">
        <v>4</v>
      </c>
      <c r="B305" s="25" t="s">
        <v>315</v>
      </c>
      <c r="C305" s="31">
        <v>7</v>
      </c>
      <c r="D305" s="31" t="s">
        <v>16</v>
      </c>
      <c r="E305" s="32">
        <v>3</v>
      </c>
      <c r="F305" s="33"/>
      <c r="G305" s="29" t="s">
        <v>17</v>
      </c>
      <c r="H305" s="28">
        <f>ROUND(E305*F305,2)</f>
        <v>0</v>
      </c>
      <c r="I305" s="30">
        <f>H305</f>
        <v>0</v>
      </c>
    </row>
    <row r="306" spans="1:9">
      <c r="A306" s="24">
        <v>5</v>
      </c>
      <c r="B306" s="47" t="s">
        <v>316</v>
      </c>
      <c r="C306" s="119">
        <v>7</v>
      </c>
      <c r="D306" s="48" t="s">
        <v>16</v>
      </c>
      <c r="E306" s="49">
        <v>45</v>
      </c>
      <c r="F306" s="50"/>
      <c r="G306" s="55" t="s">
        <v>17</v>
      </c>
      <c r="H306" s="52">
        <f>ROUND(E306*F306,2)</f>
        <v>0</v>
      </c>
      <c r="I306" s="53">
        <f>H306</f>
        <v>0</v>
      </c>
    </row>
    <row r="307" spans="1:9" ht="15.75" thickBot="1">
      <c r="A307" s="36"/>
      <c r="B307" s="37"/>
      <c r="C307" s="67"/>
      <c r="D307" s="38"/>
      <c r="E307" s="40"/>
      <c r="F307" s="41"/>
      <c r="G307" s="42"/>
      <c r="H307" s="41"/>
      <c r="I307" s="43"/>
    </row>
    <row r="308" spans="1:9">
      <c r="A308" s="20" t="s">
        <v>317</v>
      </c>
      <c r="B308" s="21" t="s">
        <v>318</v>
      </c>
      <c r="C308" s="63"/>
      <c r="D308" s="63"/>
      <c r="E308" s="45"/>
      <c r="F308" s="46"/>
      <c r="G308" s="46"/>
      <c r="H308" s="22"/>
      <c r="I308" s="23"/>
    </row>
    <row r="309" spans="1:9">
      <c r="A309" s="24">
        <v>1</v>
      </c>
      <c r="B309" s="25" t="s">
        <v>319</v>
      </c>
      <c r="C309" s="31">
        <v>7</v>
      </c>
      <c r="D309" s="31" t="s">
        <v>16</v>
      </c>
      <c r="E309" s="32">
        <v>36</v>
      </c>
      <c r="F309" s="33"/>
      <c r="G309" s="29" t="s">
        <v>17</v>
      </c>
      <c r="H309" s="28">
        <f t="shared" ref="H309:H314" si="28">ROUND(E309*F309,2)</f>
        <v>0</v>
      </c>
      <c r="I309" s="30">
        <f t="shared" ref="I309:I314" si="29">H309</f>
        <v>0</v>
      </c>
    </row>
    <row r="310" spans="1:9">
      <c r="A310" s="24">
        <v>2</v>
      </c>
      <c r="B310" s="25" t="s">
        <v>320</v>
      </c>
      <c r="C310" s="31">
        <v>7</v>
      </c>
      <c r="D310" s="31" t="s">
        <v>321</v>
      </c>
      <c r="E310" s="32">
        <v>3</v>
      </c>
      <c r="F310" s="33"/>
      <c r="G310" s="29" t="s">
        <v>17</v>
      </c>
      <c r="H310" s="28">
        <f t="shared" si="28"/>
        <v>0</v>
      </c>
      <c r="I310" s="30">
        <f t="shared" si="29"/>
        <v>0</v>
      </c>
    </row>
    <row r="311" spans="1:9">
      <c r="A311" s="24">
        <v>3</v>
      </c>
      <c r="B311" s="25" t="s">
        <v>322</v>
      </c>
      <c r="C311" s="31">
        <v>7</v>
      </c>
      <c r="D311" s="31" t="s">
        <v>323</v>
      </c>
      <c r="E311" s="32">
        <v>3</v>
      </c>
      <c r="F311" s="33"/>
      <c r="G311" s="35" t="s">
        <v>17</v>
      </c>
      <c r="H311" s="33">
        <f t="shared" si="28"/>
        <v>0</v>
      </c>
      <c r="I311" s="81">
        <f t="shared" si="29"/>
        <v>0</v>
      </c>
    </row>
    <row r="312" spans="1:9" ht="15.95" customHeight="1">
      <c r="A312" s="24">
        <v>4</v>
      </c>
      <c r="B312" s="25" t="s">
        <v>324</v>
      </c>
      <c r="C312" s="31">
        <v>7</v>
      </c>
      <c r="D312" s="31" t="s">
        <v>323</v>
      </c>
      <c r="E312" s="83">
        <v>2</v>
      </c>
      <c r="F312" s="84"/>
      <c r="G312" s="88"/>
      <c r="H312" s="84">
        <f t="shared" si="28"/>
        <v>0</v>
      </c>
      <c r="I312" s="113">
        <f t="shared" si="29"/>
        <v>0</v>
      </c>
    </row>
    <row r="313" spans="1:9">
      <c r="A313" s="24">
        <v>5</v>
      </c>
      <c r="B313" s="25" t="s">
        <v>325</v>
      </c>
      <c r="C313" s="31">
        <v>7</v>
      </c>
      <c r="D313" s="31" t="s">
        <v>16</v>
      </c>
      <c r="E313" s="32">
        <v>194</v>
      </c>
      <c r="F313" s="33"/>
      <c r="G313" s="35" t="s">
        <v>17</v>
      </c>
      <c r="H313" s="33">
        <f t="shared" si="28"/>
        <v>0</v>
      </c>
      <c r="I313" s="81">
        <f t="shared" si="29"/>
        <v>0</v>
      </c>
    </row>
    <row r="314" spans="1:9">
      <c r="A314" s="24">
        <v>6</v>
      </c>
      <c r="B314" s="47" t="s">
        <v>326</v>
      </c>
      <c r="C314" s="48">
        <v>7</v>
      </c>
      <c r="D314" s="48" t="s">
        <v>16</v>
      </c>
      <c r="E314" s="49">
        <v>889</v>
      </c>
      <c r="F314" s="50"/>
      <c r="G314" s="55" t="s">
        <v>17</v>
      </c>
      <c r="H314" s="52">
        <f t="shared" si="28"/>
        <v>0</v>
      </c>
      <c r="I314" s="53">
        <f t="shared" si="29"/>
        <v>0</v>
      </c>
    </row>
    <row r="315" spans="1:9" ht="15.75" thickBot="1">
      <c r="A315" s="36"/>
      <c r="B315" s="37"/>
      <c r="C315" s="38"/>
      <c r="D315" s="38"/>
      <c r="E315" s="40"/>
      <c r="F315" s="41"/>
      <c r="G315" s="42"/>
      <c r="H315" s="41"/>
      <c r="I315" s="43"/>
    </row>
    <row r="316" spans="1:9">
      <c r="A316" s="20" t="s">
        <v>327</v>
      </c>
      <c r="B316" s="21" t="s">
        <v>328</v>
      </c>
      <c r="C316" s="63"/>
      <c r="D316" s="63"/>
      <c r="E316" s="45"/>
      <c r="F316" s="46"/>
      <c r="G316" s="46"/>
      <c r="H316" s="46"/>
      <c r="I316" s="68"/>
    </row>
    <row r="317" spans="1:9">
      <c r="A317" s="69">
        <v>1</v>
      </c>
      <c r="B317" s="56" t="s">
        <v>329</v>
      </c>
      <c r="C317" s="31">
        <v>14</v>
      </c>
      <c r="D317" s="31" t="s">
        <v>146</v>
      </c>
      <c r="E317" s="32">
        <v>80</v>
      </c>
      <c r="F317" s="33"/>
      <c r="G317" s="33" t="s">
        <v>17</v>
      </c>
      <c r="H317" s="33">
        <f t="shared" ref="H317:H328" si="30">ROUND(E317*F317,2)</f>
        <v>0</v>
      </c>
      <c r="I317" s="65">
        <f t="shared" ref="I317:I328" si="31">H317</f>
        <v>0</v>
      </c>
    </row>
    <row r="318" spans="1:9">
      <c r="A318" s="69">
        <v>2</v>
      </c>
      <c r="B318" s="56" t="s">
        <v>330</v>
      </c>
      <c r="C318" s="31">
        <v>14</v>
      </c>
      <c r="D318" s="31" t="s">
        <v>146</v>
      </c>
      <c r="E318" s="32">
        <v>15</v>
      </c>
      <c r="F318" s="33"/>
      <c r="G318" s="33" t="s">
        <v>17</v>
      </c>
      <c r="H318" s="33">
        <f t="shared" si="30"/>
        <v>0</v>
      </c>
      <c r="I318" s="65">
        <f t="shared" si="31"/>
        <v>0</v>
      </c>
    </row>
    <row r="319" spans="1:9">
      <c r="A319" s="69">
        <v>3</v>
      </c>
      <c r="B319" s="25" t="s">
        <v>331</v>
      </c>
      <c r="C319" s="35">
        <v>21</v>
      </c>
      <c r="D319" s="31" t="s">
        <v>146</v>
      </c>
      <c r="E319" s="83">
        <v>13</v>
      </c>
      <c r="F319" s="33"/>
      <c r="G319" s="35" t="s">
        <v>17</v>
      </c>
      <c r="H319" s="33">
        <f t="shared" si="30"/>
        <v>0</v>
      </c>
      <c r="I319" s="65">
        <f t="shared" si="31"/>
        <v>0</v>
      </c>
    </row>
    <row r="320" spans="1:9">
      <c r="A320" s="69">
        <v>4</v>
      </c>
      <c r="B320" s="25" t="s">
        <v>332</v>
      </c>
      <c r="C320" s="31">
        <v>21</v>
      </c>
      <c r="D320" s="31" t="s">
        <v>146</v>
      </c>
      <c r="E320" s="32">
        <v>1</v>
      </c>
      <c r="F320" s="33"/>
      <c r="G320" s="35" t="s">
        <v>17</v>
      </c>
      <c r="H320" s="33">
        <f t="shared" si="30"/>
        <v>0</v>
      </c>
      <c r="I320" s="65">
        <f t="shared" si="31"/>
        <v>0</v>
      </c>
    </row>
    <row r="321" spans="1:9">
      <c r="A321" s="69">
        <v>5</v>
      </c>
      <c r="B321" s="25" t="s">
        <v>333</v>
      </c>
      <c r="C321" s="31">
        <v>21</v>
      </c>
      <c r="D321" s="31" t="s">
        <v>146</v>
      </c>
      <c r="E321" s="32">
        <v>58</v>
      </c>
      <c r="F321" s="33"/>
      <c r="G321" s="35" t="s">
        <v>17</v>
      </c>
      <c r="H321" s="33">
        <f t="shared" si="30"/>
        <v>0</v>
      </c>
      <c r="I321" s="65">
        <f t="shared" si="31"/>
        <v>0</v>
      </c>
    </row>
    <row r="322" spans="1:9">
      <c r="A322" s="69">
        <v>6</v>
      </c>
      <c r="B322" s="25" t="s">
        <v>334</v>
      </c>
      <c r="C322" s="82">
        <v>21</v>
      </c>
      <c r="D322" s="82" t="s">
        <v>146</v>
      </c>
      <c r="E322" s="83">
        <v>5</v>
      </c>
      <c r="F322" s="84"/>
      <c r="G322" s="89" t="s">
        <v>17</v>
      </c>
      <c r="H322" s="84">
        <f t="shared" si="30"/>
        <v>0</v>
      </c>
      <c r="I322" s="115">
        <f t="shared" si="31"/>
        <v>0</v>
      </c>
    </row>
    <row r="323" spans="1:9" ht="15.95" customHeight="1">
      <c r="A323" s="69">
        <v>7</v>
      </c>
      <c r="B323" s="25" t="s">
        <v>335</v>
      </c>
      <c r="C323" s="82">
        <v>21</v>
      </c>
      <c r="D323" s="82" t="s">
        <v>146</v>
      </c>
      <c r="E323" s="83">
        <v>1</v>
      </c>
      <c r="F323" s="84"/>
      <c r="G323" s="89" t="s">
        <v>17</v>
      </c>
      <c r="H323" s="84">
        <f>ROUND(E323*F323,2)</f>
        <v>0</v>
      </c>
      <c r="I323" s="113">
        <f>H323</f>
        <v>0</v>
      </c>
    </row>
    <row r="324" spans="1:9">
      <c r="A324" s="69">
        <v>8</v>
      </c>
      <c r="B324" s="25" t="s">
        <v>336</v>
      </c>
      <c r="C324" s="82">
        <v>21</v>
      </c>
      <c r="D324" s="82" t="s">
        <v>146</v>
      </c>
      <c r="E324" s="83">
        <v>4</v>
      </c>
      <c r="F324" s="84"/>
      <c r="G324" s="89" t="s">
        <v>17</v>
      </c>
      <c r="H324" s="84">
        <f t="shared" si="30"/>
        <v>0</v>
      </c>
      <c r="I324" s="114">
        <f t="shared" si="31"/>
        <v>0</v>
      </c>
    </row>
    <row r="325" spans="1:9" ht="15.95" customHeight="1">
      <c r="A325" s="69">
        <v>9</v>
      </c>
      <c r="B325" s="25" t="s">
        <v>337</v>
      </c>
      <c r="C325" s="82">
        <v>21</v>
      </c>
      <c r="D325" s="82" t="s">
        <v>146</v>
      </c>
      <c r="E325" s="83">
        <v>1</v>
      </c>
      <c r="F325" s="84"/>
      <c r="G325" s="89" t="s">
        <v>17</v>
      </c>
      <c r="H325" s="84">
        <f>ROUND(E325*F325,2)</f>
        <v>0</v>
      </c>
      <c r="I325" s="113">
        <f>H325</f>
        <v>0</v>
      </c>
    </row>
    <row r="326" spans="1:9">
      <c r="A326" s="69">
        <v>10</v>
      </c>
      <c r="B326" s="25" t="s">
        <v>338</v>
      </c>
      <c r="C326" s="82">
        <v>21</v>
      </c>
      <c r="D326" s="82" t="s">
        <v>146</v>
      </c>
      <c r="E326" s="83">
        <v>22</v>
      </c>
      <c r="F326" s="84"/>
      <c r="G326" s="89" t="s">
        <v>17</v>
      </c>
      <c r="H326" s="84">
        <f t="shared" si="30"/>
        <v>0</v>
      </c>
      <c r="I326" s="114">
        <f t="shared" si="31"/>
        <v>0</v>
      </c>
    </row>
    <row r="327" spans="1:9" ht="15.95" customHeight="1">
      <c r="A327" s="69">
        <v>11</v>
      </c>
      <c r="B327" s="25" t="s">
        <v>339</v>
      </c>
      <c r="C327" s="82">
        <v>21</v>
      </c>
      <c r="D327" s="82" t="s">
        <v>146</v>
      </c>
      <c r="E327" s="83">
        <v>10</v>
      </c>
      <c r="F327" s="84"/>
      <c r="G327" s="89" t="s">
        <v>17</v>
      </c>
      <c r="H327" s="84">
        <f>ROUND(E327*F327,2)</f>
        <v>0</v>
      </c>
      <c r="I327" s="113">
        <f>H327</f>
        <v>0</v>
      </c>
    </row>
    <row r="328" spans="1:9">
      <c r="A328" s="69">
        <v>12</v>
      </c>
      <c r="B328" s="25" t="s">
        <v>340</v>
      </c>
      <c r="C328" s="82">
        <v>21</v>
      </c>
      <c r="D328" s="82" t="s">
        <v>146</v>
      </c>
      <c r="E328" s="83">
        <v>175</v>
      </c>
      <c r="F328" s="84"/>
      <c r="G328" s="89" t="s">
        <v>17</v>
      </c>
      <c r="H328" s="84">
        <f t="shared" si="30"/>
        <v>0</v>
      </c>
      <c r="I328" s="116">
        <f t="shared" si="31"/>
        <v>0</v>
      </c>
    </row>
    <row r="329" spans="1:9" ht="15.75" thickBot="1">
      <c r="A329" s="70"/>
      <c r="B329" s="71"/>
      <c r="C329" s="54"/>
      <c r="D329" s="38"/>
      <c r="E329" s="40"/>
      <c r="F329" s="41"/>
      <c r="G329" s="54"/>
      <c r="H329" s="41"/>
      <c r="I329" s="43"/>
    </row>
    <row r="330" spans="1:9">
      <c r="A330" s="20" t="s">
        <v>341</v>
      </c>
      <c r="B330" s="21" t="s">
        <v>342</v>
      </c>
      <c r="C330" s="63"/>
      <c r="D330" s="63"/>
      <c r="E330" s="45"/>
      <c r="F330" s="46"/>
      <c r="G330" s="46"/>
      <c r="H330" s="22"/>
      <c r="I330" s="23"/>
    </row>
    <row r="331" spans="1:9">
      <c r="A331" s="24">
        <v>1</v>
      </c>
      <c r="B331" s="56" t="s">
        <v>343</v>
      </c>
      <c r="C331" s="31">
        <v>14</v>
      </c>
      <c r="D331" s="31" t="s">
        <v>16</v>
      </c>
      <c r="E331" s="32">
        <v>1</v>
      </c>
      <c r="F331" s="33"/>
      <c r="G331" s="29" t="s">
        <v>17</v>
      </c>
      <c r="H331" s="28">
        <f t="shared" ref="H331:H394" si="32">ROUND(E331*F331,2)</f>
        <v>0</v>
      </c>
      <c r="I331" s="30">
        <f t="shared" ref="I331:I395" si="33">H331</f>
        <v>0</v>
      </c>
    </row>
    <row r="332" spans="1:9">
      <c r="A332" s="24">
        <v>2</v>
      </c>
      <c r="B332" s="56" t="s">
        <v>344</v>
      </c>
      <c r="C332" s="31">
        <v>14</v>
      </c>
      <c r="D332" s="31" t="s">
        <v>146</v>
      </c>
      <c r="E332" s="32">
        <v>3</v>
      </c>
      <c r="F332" s="33"/>
      <c r="G332" s="29" t="s">
        <v>17</v>
      </c>
      <c r="H332" s="28">
        <f t="shared" si="32"/>
        <v>0</v>
      </c>
      <c r="I332" s="30">
        <f t="shared" si="33"/>
        <v>0</v>
      </c>
    </row>
    <row r="333" spans="1:9">
      <c r="A333" s="24">
        <v>3</v>
      </c>
      <c r="B333" s="56" t="s">
        <v>345</v>
      </c>
      <c r="C333" s="82">
        <v>7</v>
      </c>
      <c r="D333" s="82" t="s">
        <v>16</v>
      </c>
      <c r="E333" s="83">
        <v>1</v>
      </c>
      <c r="F333" s="84"/>
      <c r="G333" s="85" t="s">
        <v>17</v>
      </c>
      <c r="H333" s="86">
        <f t="shared" si="32"/>
        <v>0</v>
      </c>
      <c r="I333" s="87">
        <f t="shared" si="33"/>
        <v>0</v>
      </c>
    </row>
    <row r="334" spans="1:9">
      <c r="A334" s="24">
        <v>4</v>
      </c>
      <c r="B334" s="56" t="s">
        <v>346</v>
      </c>
      <c r="C334" s="82">
        <v>4</v>
      </c>
      <c r="D334" s="82" t="s">
        <v>16</v>
      </c>
      <c r="E334" s="83">
        <v>1</v>
      </c>
      <c r="F334" s="84"/>
      <c r="G334" s="85" t="s">
        <v>17</v>
      </c>
      <c r="H334" s="86">
        <f t="shared" si="32"/>
        <v>0</v>
      </c>
      <c r="I334" s="87">
        <f t="shared" si="33"/>
        <v>0</v>
      </c>
    </row>
    <row r="335" spans="1:9">
      <c r="A335" s="24">
        <v>6</v>
      </c>
      <c r="B335" s="56" t="s">
        <v>347</v>
      </c>
      <c r="C335" s="82">
        <v>14</v>
      </c>
      <c r="D335" s="82" t="s">
        <v>16</v>
      </c>
      <c r="E335" s="83">
        <v>1</v>
      </c>
      <c r="F335" s="84"/>
      <c r="G335" s="85" t="s">
        <v>17</v>
      </c>
      <c r="H335" s="86">
        <f t="shared" si="32"/>
        <v>0</v>
      </c>
      <c r="I335" s="87">
        <f t="shared" si="33"/>
        <v>0</v>
      </c>
    </row>
    <row r="336" spans="1:9">
      <c r="A336" s="24">
        <v>7</v>
      </c>
      <c r="B336" s="56" t="s">
        <v>348</v>
      </c>
      <c r="C336" s="82">
        <v>14</v>
      </c>
      <c r="D336" s="82" t="s">
        <v>16</v>
      </c>
      <c r="E336" s="83">
        <v>2</v>
      </c>
      <c r="F336" s="84"/>
      <c r="G336" s="85" t="s">
        <v>17</v>
      </c>
      <c r="H336" s="86">
        <f t="shared" si="32"/>
        <v>0</v>
      </c>
      <c r="I336" s="87">
        <f t="shared" si="33"/>
        <v>0</v>
      </c>
    </row>
    <row r="337" spans="1:9">
      <c r="A337" s="24">
        <v>8</v>
      </c>
      <c r="B337" s="56" t="s">
        <v>349</v>
      </c>
      <c r="C337" s="82">
        <v>14</v>
      </c>
      <c r="D337" s="82" t="s">
        <v>16</v>
      </c>
      <c r="E337" s="83">
        <v>1</v>
      </c>
      <c r="F337" s="84"/>
      <c r="G337" s="85" t="s">
        <v>17</v>
      </c>
      <c r="H337" s="86">
        <f t="shared" si="32"/>
        <v>0</v>
      </c>
      <c r="I337" s="87">
        <f t="shared" si="33"/>
        <v>0</v>
      </c>
    </row>
    <row r="338" spans="1:9">
      <c r="A338" s="24">
        <v>9</v>
      </c>
      <c r="B338" s="25" t="s">
        <v>350</v>
      </c>
      <c r="C338" s="82">
        <v>21</v>
      </c>
      <c r="D338" s="82" t="s">
        <v>16</v>
      </c>
      <c r="E338" s="83">
        <v>1</v>
      </c>
      <c r="F338" s="84"/>
      <c r="G338" s="85" t="s">
        <v>17</v>
      </c>
      <c r="H338" s="86">
        <f t="shared" si="32"/>
        <v>0</v>
      </c>
      <c r="I338" s="87">
        <f t="shared" si="33"/>
        <v>0</v>
      </c>
    </row>
    <row r="339" spans="1:9">
      <c r="A339" s="24">
        <v>10</v>
      </c>
      <c r="B339" s="56" t="s">
        <v>351</v>
      </c>
      <c r="C339" s="82">
        <v>14</v>
      </c>
      <c r="D339" s="82" t="s">
        <v>16</v>
      </c>
      <c r="E339" s="83">
        <v>1</v>
      </c>
      <c r="F339" s="84"/>
      <c r="G339" s="85" t="s">
        <v>17</v>
      </c>
      <c r="H339" s="86">
        <f t="shared" si="32"/>
        <v>0</v>
      </c>
      <c r="I339" s="87">
        <f t="shared" si="33"/>
        <v>0</v>
      </c>
    </row>
    <row r="340" spans="1:9">
      <c r="A340" s="24">
        <v>11</v>
      </c>
      <c r="B340" s="56" t="s">
        <v>352</v>
      </c>
      <c r="C340" s="82">
        <v>14</v>
      </c>
      <c r="D340" s="82" t="s">
        <v>16</v>
      </c>
      <c r="E340" s="83">
        <v>1</v>
      </c>
      <c r="F340" s="84"/>
      <c r="G340" s="85" t="s">
        <v>17</v>
      </c>
      <c r="H340" s="86">
        <f t="shared" si="32"/>
        <v>0</v>
      </c>
      <c r="I340" s="87">
        <f t="shared" si="33"/>
        <v>0</v>
      </c>
    </row>
    <row r="341" spans="1:9">
      <c r="A341" s="24">
        <v>12</v>
      </c>
      <c r="B341" s="25" t="s">
        <v>353</v>
      </c>
      <c r="C341" s="82">
        <v>21</v>
      </c>
      <c r="D341" s="82" t="s">
        <v>16</v>
      </c>
      <c r="E341" s="83">
        <v>1</v>
      </c>
      <c r="F341" s="84"/>
      <c r="G341" s="85" t="s">
        <v>17</v>
      </c>
      <c r="H341" s="84">
        <f t="shared" si="32"/>
        <v>0</v>
      </c>
      <c r="I341" s="87">
        <f t="shared" si="33"/>
        <v>0</v>
      </c>
    </row>
    <row r="342" spans="1:9">
      <c r="A342" s="24">
        <v>13</v>
      </c>
      <c r="B342" s="56" t="s">
        <v>354</v>
      </c>
      <c r="C342" s="82">
        <v>14</v>
      </c>
      <c r="D342" s="82" t="s">
        <v>16</v>
      </c>
      <c r="E342" s="83">
        <v>1</v>
      </c>
      <c r="F342" s="84"/>
      <c r="G342" s="85" t="s">
        <v>17</v>
      </c>
      <c r="H342" s="86">
        <f t="shared" si="32"/>
        <v>0</v>
      </c>
      <c r="I342" s="87">
        <f t="shared" si="33"/>
        <v>0</v>
      </c>
    </row>
    <row r="343" spans="1:9">
      <c r="A343" s="24">
        <v>14</v>
      </c>
      <c r="B343" s="56" t="s">
        <v>355</v>
      </c>
      <c r="C343" s="82">
        <v>14</v>
      </c>
      <c r="D343" s="82" t="s">
        <v>16</v>
      </c>
      <c r="E343" s="83">
        <v>1</v>
      </c>
      <c r="F343" s="84"/>
      <c r="G343" s="85" t="s">
        <v>17</v>
      </c>
      <c r="H343" s="86">
        <f t="shared" si="32"/>
        <v>0</v>
      </c>
      <c r="I343" s="87">
        <f t="shared" si="33"/>
        <v>0</v>
      </c>
    </row>
    <row r="344" spans="1:9">
      <c r="A344" s="24">
        <v>15</v>
      </c>
      <c r="B344" s="56" t="s">
        <v>356</v>
      </c>
      <c r="C344" s="82">
        <v>14</v>
      </c>
      <c r="D344" s="82" t="s">
        <v>16</v>
      </c>
      <c r="E344" s="83">
        <v>1</v>
      </c>
      <c r="F344" s="84"/>
      <c r="G344" s="85" t="s">
        <v>17</v>
      </c>
      <c r="H344" s="86">
        <f t="shared" si="32"/>
        <v>0</v>
      </c>
      <c r="I344" s="87">
        <f t="shared" si="33"/>
        <v>0</v>
      </c>
    </row>
    <row r="345" spans="1:9">
      <c r="A345" s="24">
        <v>16</v>
      </c>
      <c r="B345" s="56" t="s">
        <v>357</v>
      </c>
      <c r="C345" s="82">
        <v>14</v>
      </c>
      <c r="D345" s="82" t="s">
        <v>16</v>
      </c>
      <c r="E345" s="83">
        <v>1</v>
      </c>
      <c r="F345" s="84"/>
      <c r="G345" s="85" t="s">
        <v>17</v>
      </c>
      <c r="H345" s="86">
        <f t="shared" si="32"/>
        <v>0</v>
      </c>
      <c r="I345" s="87">
        <f t="shared" si="33"/>
        <v>0</v>
      </c>
    </row>
    <row r="346" spans="1:9">
      <c r="A346" s="24">
        <v>17</v>
      </c>
      <c r="B346" s="56" t="s">
        <v>358</v>
      </c>
      <c r="C346" s="82">
        <v>14</v>
      </c>
      <c r="D346" s="82" t="s">
        <v>16</v>
      </c>
      <c r="E346" s="83">
        <v>1</v>
      </c>
      <c r="F346" s="84"/>
      <c r="G346" s="85" t="s">
        <v>17</v>
      </c>
      <c r="H346" s="86">
        <f t="shared" si="32"/>
        <v>0</v>
      </c>
      <c r="I346" s="87">
        <f t="shared" si="33"/>
        <v>0</v>
      </c>
    </row>
    <row r="347" spans="1:9">
      <c r="A347" s="24">
        <v>18</v>
      </c>
      <c r="B347" s="56" t="s">
        <v>359</v>
      </c>
      <c r="C347" s="82">
        <v>14</v>
      </c>
      <c r="D347" s="82" t="s">
        <v>16</v>
      </c>
      <c r="E347" s="83">
        <v>2</v>
      </c>
      <c r="F347" s="84"/>
      <c r="G347" s="85" t="s">
        <v>17</v>
      </c>
      <c r="H347" s="86">
        <f t="shared" si="32"/>
        <v>0</v>
      </c>
      <c r="I347" s="87">
        <f t="shared" si="33"/>
        <v>0</v>
      </c>
    </row>
    <row r="348" spans="1:9">
      <c r="A348" s="24">
        <v>19</v>
      </c>
      <c r="B348" s="56" t="s">
        <v>360</v>
      </c>
      <c r="C348" s="82">
        <v>14</v>
      </c>
      <c r="D348" s="82" t="s">
        <v>16</v>
      </c>
      <c r="E348" s="83">
        <v>1</v>
      </c>
      <c r="F348" s="84"/>
      <c r="G348" s="85" t="s">
        <v>17</v>
      </c>
      <c r="H348" s="86">
        <f t="shared" si="32"/>
        <v>0</v>
      </c>
      <c r="I348" s="87">
        <f t="shared" si="33"/>
        <v>0</v>
      </c>
    </row>
    <row r="349" spans="1:9">
      <c r="A349" s="24">
        <v>20</v>
      </c>
      <c r="B349" s="56" t="s">
        <v>361</v>
      </c>
      <c r="C349" s="82">
        <v>14</v>
      </c>
      <c r="D349" s="82" t="s">
        <v>146</v>
      </c>
      <c r="E349" s="83">
        <v>1</v>
      </c>
      <c r="F349" s="84"/>
      <c r="G349" s="85" t="s">
        <v>17</v>
      </c>
      <c r="H349" s="86">
        <f t="shared" si="32"/>
        <v>0</v>
      </c>
      <c r="I349" s="87">
        <f t="shared" si="33"/>
        <v>0</v>
      </c>
    </row>
    <row r="350" spans="1:9">
      <c r="A350" s="24">
        <v>21</v>
      </c>
      <c r="B350" s="56" t="s">
        <v>362</v>
      </c>
      <c r="C350" s="82">
        <v>14</v>
      </c>
      <c r="D350" s="82" t="s">
        <v>16</v>
      </c>
      <c r="E350" s="83">
        <v>1</v>
      </c>
      <c r="F350" s="84"/>
      <c r="G350" s="85" t="s">
        <v>17</v>
      </c>
      <c r="H350" s="86">
        <f t="shared" si="32"/>
        <v>0</v>
      </c>
      <c r="I350" s="87">
        <f t="shared" si="33"/>
        <v>0</v>
      </c>
    </row>
    <row r="351" spans="1:9">
      <c r="A351" s="24">
        <v>22</v>
      </c>
      <c r="B351" s="56" t="s">
        <v>363</v>
      </c>
      <c r="C351" s="82">
        <v>14</v>
      </c>
      <c r="D351" s="82" t="s">
        <v>16</v>
      </c>
      <c r="E351" s="83">
        <v>28</v>
      </c>
      <c r="F351" s="84"/>
      <c r="G351" s="85" t="s">
        <v>17</v>
      </c>
      <c r="H351" s="86">
        <f t="shared" si="32"/>
        <v>0</v>
      </c>
      <c r="I351" s="87">
        <f t="shared" si="33"/>
        <v>0</v>
      </c>
    </row>
    <row r="352" spans="1:9">
      <c r="A352" s="24">
        <v>23</v>
      </c>
      <c r="B352" s="56" t="s">
        <v>364</v>
      </c>
      <c r="C352" s="82">
        <v>14</v>
      </c>
      <c r="D352" s="82" t="s">
        <v>16</v>
      </c>
      <c r="E352" s="83">
        <v>1</v>
      </c>
      <c r="F352" s="84"/>
      <c r="G352" s="85" t="s">
        <v>17</v>
      </c>
      <c r="H352" s="86">
        <f t="shared" si="32"/>
        <v>0</v>
      </c>
      <c r="I352" s="87">
        <f t="shared" si="33"/>
        <v>0</v>
      </c>
    </row>
    <row r="353" spans="1:9">
      <c r="A353" s="24">
        <v>24</v>
      </c>
      <c r="B353" s="56" t="s">
        <v>365</v>
      </c>
      <c r="C353" s="82">
        <v>14</v>
      </c>
      <c r="D353" s="82" t="s">
        <v>16</v>
      </c>
      <c r="E353" s="83">
        <v>1</v>
      </c>
      <c r="F353" s="84"/>
      <c r="G353" s="85" t="s">
        <v>17</v>
      </c>
      <c r="H353" s="86">
        <f t="shared" si="32"/>
        <v>0</v>
      </c>
      <c r="I353" s="87">
        <f t="shared" si="33"/>
        <v>0</v>
      </c>
    </row>
    <row r="354" spans="1:9">
      <c r="A354" s="24">
        <v>25</v>
      </c>
      <c r="B354" s="56" t="s">
        <v>366</v>
      </c>
      <c r="C354" s="82">
        <v>21</v>
      </c>
      <c r="D354" s="82" t="s">
        <v>16</v>
      </c>
      <c r="E354" s="83">
        <v>3</v>
      </c>
      <c r="F354" s="84"/>
      <c r="G354" s="85" t="s">
        <v>17</v>
      </c>
      <c r="H354" s="86">
        <f t="shared" si="32"/>
        <v>0</v>
      </c>
      <c r="I354" s="87">
        <f t="shared" si="33"/>
        <v>0</v>
      </c>
    </row>
    <row r="355" spans="1:9">
      <c r="A355" s="24">
        <v>26</v>
      </c>
      <c r="B355" s="56" t="s">
        <v>367</v>
      </c>
      <c r="C355" s="82">
        <v>14</v>
      </c>
      <c r="D355" s="82" t="s">
        <v>16</v>
      </c>
      <c r="E355" s="83">
        <v>2</v>
      </c>
      <c r="F355" s="84"/>
      <c r="G355" s="85" t="s">
        <v>17</v>
      </c>
      <c r="H355" s="86">
        <f t="shared" si="32"/>
        <v>0</v>
      </c>
      <c r="I355" s="87">
        <f t="shared" si="33"/>
        <v>0</v>
      </c>
    </row>
    <row r="356" spans="1:9">
      <c r="A356" s="24">
        <v>27</v>
      </c>
      <c r="B356" s="56" t="s">
        <v>368</v>
      </c>
      <c r="C356" s="82">
        <v>14</v>
      </c>
      <c r="D356" s="82" t="s">
        <v>16</v>
      </c>
      <c r="E356" s="83">
        <v>1</v>
      </c>
      <c r="F356" s="84"/>
      <c r="G356" s="85" t="s">
        <v>17</v>
      </c>
      <c r="H356" s="86">
        <f t="shared" si="32"/>
        <v>0</v>
      </c>
      <c r="I356" s="87">
        <f t="shared" si="33"/>
        <v>0</v>
      </c>
    </row>
    <row r="357" spans="1:9">
      <c r="A357" s="24">
        <v>28</v>
      </c>
      <c r="B357" s="56" t="s">
        <v>369</v>
      </c>
      <c r="C357" s="82">
        <v>14</v>
      </c>
      <c r="D357" s="82" t="s">
        <v>16</v>
      </c>
      <c r="E357" s="83">
        <v>1</v>
      </c>
      <c r="F357" s="84"/>
      <c r="G357" s="85" t="s">
        <v>17</v>
      </c>
      <c r="H357" s="86">
        <f t="shared" si="32"/>
        <v>0</v>
      </c>
      <c r="I357" s="87">
        <f t="shared" si="33"/>
        <v>0</v>
      </c>
    </row>
    <row r="358" spans="1:9">
      <c r="A358" s="24">
        <v>29</v>
      </c>
      <c r="B358" s="56" t="s">
        <v>370</v>
      </c>
      <c r="C358" s="82">
        <v>14</v>
      </c>
      <c r="D358" s="82" t="s">
        <v>16</v>
      </c>
      <c r="E358" s="83">
        <v>5</v>
      </c>
      <c r="F358" s="84"/>
      <c r="G358" s="85" t="s">
        <v>17</v>
      </c>
      <c r="H358" s="86">
        <f t="shared" si="32"/>
        <v>0</v>
      </c>
      <c r="I358" s="87">
        <f t="shared" si="33"/>
        <v>0</v>
      </c>
    </row>
    <row r="359" spans="1:9">
      <c r="A359" s="24">
        <v>30</v>
      </c>
      <c r="B359" s="56" t="s">
        <v>371</v>
      </c>
      <c r="C359" s="82">
        <v>14</v>
      </c>
      <c r="D359" s="82" t="s">
        <v>16</v>
      </c>
      <c r="E359" s="83">
        <v>1</v>
      </c>
      <c r="F359" s="84"/>
      <c r="G359" s="85" t="s">
        <v>17</v>
      </c>
      <c r="H359" s="86">
        <f t="shared" si="32"/>
        <v>0</v>
      </c>
      <c r="I359" s="87">
        <f t="shared" si="33"/>
        <v>0</v>
      </c>
    </row>
    <row r="360" spans="1:9">
      <c r="A360" s="24">
        <v>31</v>
      </c>
      <c r="B360" s="56" t="s">
        <v>372</v>
      </c>
      <c r="C360" s="82">
        <v>14</v>
      </c>
      <c r="D360" s="82" t="s">
        <v>16</v>
      </c>
      <c r="E360" s="83">
        <v>3</v>
      </c>
      <c r="F360" s="84"/>
      <c r="G360" s="85" t="s">
        <v>17</v>
      </c>
      <c r="H360" s="86">
        <f t="shared" si="32"/>
        <v>0</v>
      </c>
      <c r="I360" s="87">
        <f t="shared" si="33"/>
        <v>0</v>
      </c>
    </row>
    <row r="361" spans="1:9" ht="15.95" customHeight="1">
      <c r="A361" s="24">
        <v>32</v>
      </c>
      <c r="B361" s="56" t="s">
        <v>373</v>
      </c>
      <c r="C361" s="82">
        <v>14</v>
      </c>
      <c r="D361" s="82" t="s">
        <v>16</v>
      </c>
      <c r="E361" s="83">
        <v>1</v>
      </c>
      <c r="F361" s="84"/>
      <c r="G361" s="85" t="s">
        <v>17</v>
      </c>
      <c r="H361" s="84">
        <f>ROUND(E361*F361,2)</f>
        <v>0</v>
      </c>
      <c r="I361" s="87">
        <f t="shared" si="33"/>
        <v>0</v>
      </c>
    </row>
    <row r="362" spans="1:9">
      <c r="A362" s="24">
        <v>33</v>
      </c>
      <c r="B362" s="56" t="s">
        <v>374</v>
      </c>
      <c r="C362" s="82">
        <v>14</v>
      </c>
      <c r="D362" s="82" t="s">
        <v>16</v>
      </c>
      <c r="E362" s="83">
        <v>1</v>
      </c>
      <c r="F362" s="84"/>
      <c r="G362" s="85" t="s">
        <v>17</v>
      </c>
      <c r="H362" s="84">
        <f t="shared" ref="H362:H371" si="34">ROUND(E362*F362,2)</f>
        <v>0</v>
      </c>
      <c r="I362" s="87">
        <f t="shared" si="33"/>
        <v>0</v>
      </c>
    </row>
    <row r="363" spans="1:9">
      <c r="A363" s="24">
        <v>34</v>
      </c>
      <c r="B363" s="56" t="s">
        <v>375</v>
      </c>
      <c r="C363" s="91">
        <v>14</v>
      </c>
      <c r="D363" s="91" t="s">
        <v>16</v>
      </c>
      <c r="E363" s="83">
        <v>2</v>
      </c>
      <c r="F363" s="84"/>
      <c r="G363" s="85" t="s">
        <v>17</v>
      </c>
      <c r="H363" s="84">
        <f t="shared" si="34"/>
        <v>0</v>
      </c>
      <c r="I363" s="87">
        <f t="shared" si="33"/>
        <v>0</v>
      </c>
    </row>
    <row r="364" spans="1:9">
      <c r="A364" s="24">
        <v>35</v>
      </c>
      <c r="B364" s="56" t="s">
        <v>376</v>
      </c>
      <c r="C364" s="82">
        <v>14</v>
      </c>
      <c r="D364" s="82" t="s">
        <v>16</v>
      </c>
      <c r="E364" s="83">
        <v>1</v>
      </c>
      <c r="F364" s="84"/>
      <c r="G364" s="85" t="s">
        <v>17</v>
      </c>
      <c r="H364" s="84">
        <f t="shared" si="34"/>
        <v>0</v>
      </c>
      <c r="I364" s="87">
        <f t="shared" si="33"/>
        <v>0</v>
      </c>
    </row>
    <row r="365" spans="1:9">
      <c r="A365" s="24">
        <v>36</v>
      </c>
      <c r="B365" s="56" t="s">
        <v>377</v>
      </c>
      <c r="C365" s="82">
        <v>14</v>
      </c>
      <c r="D365" s="82" t="s">
        <v>16</v>
      </c>
      <c r="E365" s="83">
        <v>163</v>
      </c>
      <c r="F365" s="84"/>
      <c r="G365" s="85" t="s">
        <v>17</v>
      </c>
      <c r="H365" s="84">
        <f t="shared" si="34"/>
        <v>0</v>
      </c>
      <c r="I365" s="87">
        <f t="shared" si="33"/>
        <v>0</v>
      </c>
    </row>
    <row r="366" spans="1:9">
      <c r="A366" s="24">
        <v>37</v>
      </c>
      <c r="B366" s="56" t="s">
        <v>378</v>
      </c>
      <c r="C366" s="82">
        <v>14</v>
      </c>
      <c r="D366" s="82" t="s">
        <v>16</v>
      </c>
      <c r="E366" s="83">
        <v>1</v>
      </c>
      <c r="F366" s="84"/>
      <c r="G366" s="85" t="s">
        <v>17</v>
      </c>
      <c r="H366" s="84">
        <f t="shared" si="34"/>
        <v>0</v>
      </c>
      <c r="I366" s="87">
        <f t="shared" si="33"/>
        <v>0</v>
      </c>
    </row>
    <row r="367" spans="1:9">
      <c r="A367" s="24">
        <v>38</v>
      </c>
      <c r="B367" s="56" t="s">
        <v>379</v>
      </c>
      <c r="C367" s="91">
        <v>21</v>
      </c>
      <c r="D367" s="91" t="s">
        <v>16</v>
      </c>
      <c r="E367" s="83">
        <v>1</v>
      </c>
      <c r="F367" s="84"/>
      <c r="G367" s="85" t="s">
        <v>17</v>
      </c>
      <c r="H367" s="84">
        <f t="shared" si="34"/>
        <v>0</v>
      </c>
      <c r="I367" s="87">
        <f t="shared" si="33"/>
        <v>0</v>
      </c>
    </row>
    <row r="368" spans="1:9">
      <c r="A368" s="24">
        <v>39</v>
      </c>
      <c r="B368" s="56" t="s">
        <v>380</v>
      </c>
      <c r="C368" s="82">
        <v>21</v>
      </c>
      <c r="D368" s="82" t="s">
        <v>16</v>
      </c>
      <c r="E368" s="83">
        <v>1</v>
      </c>
      <c r="F368" s="84"/>
      <c r="G368" s="85" t="s">
        <v>17</v>
      </c>
      <c r="H368" s="84">
        <f t="shared" si="34"/>
        <v>0</v>
      </c>
      <c r="I368" s="87">
        <f t="shared" si="33"/>
        <v>0</v>
      </c>
    </row>
    <row r="369" spans="1:9">
      <c r="A369" s="24">
        <v>40</v>
      </c>
      <c r="B369" s="56" t="s">
        <v>381</v>
      </c>
      <c r="C369" s="82">
        <v>14</v>
      </c>
      <c r="D369" s="82" t="s">
        <v>16</v>
      </c>
      <c r="E369" s="83">
        <v>1</v>
      </c>
      <c r="F369" s="84"/>
      <c r="G369" s="85" t="s">
        <v>17</v>
      </c>
      <c r="H369" s="84">
        <f t="shared" si="34"/>
        <v>0</v>
      </c>
      <c r="I369" s="87">
        <f t="shared" si="33"/>
        <v>0</v>
      </c>
    </row>
    <row r="370" spans="1:9">
      <c r="A370" s="24">
        <v>41</v>
      </c>
      <c r="B370" s="56" t="s">
        <v>382</v>
      </c>
      <c r="C370" s="82">
        <v>14</v>
      </c>
      <c r="D370" s="82" t="s">
        <v>16</v>
      </c>
      <c r="E370" s="83">
        <v>5</v>
      </c>
      <c r="F370" s="84"/>
      <c r="G370" s="85" t="s">
        <v>17</v>
      </c>
      <c r="H370" s="84">
        <f t="shared" si="34"/>
        <v>0</v>
      </c>
      <c r="I370" s="87">
        <f t="shared" si="33"/>
        <v>0</v>
      </c>
    </row>
    <row r="371" spans="1:9">
      <c r="A371" s="24">
        <v>42</v>
      </c>
      <c r="B371" s="56" t="s">
        <v>383</v>
      </c>
      <c r="C371" s="82">
        <v>14</v>
      </c>
      <c r="D371" s="82" t="s">
        <v>16</v>
      </c>
      <c r="E371" s="83">
        <v>2</v>
      </c>
      <c r="F371" s="84"/>
      <c r="G371" s="85" t="s">
        <v>17</v>
      </c>
      <c r="H371" s="84">
        <f t="shared" si="34"/>
        <v>0</v>
      </c>
      <c r="I371" s="87">
        <f t="shared" si="33"/>
        <v>0</v>
      </c>
    </row>
    <row r="372" spans="1:9">
      <c r="A372" s="24">
        <v>43</v>
      </c>
      <c r="B372" s="56" t="s">
        <v>384</v>
      </c>
      <c r="C372" s="91">
        <v>14</v>
      </c>
      <c r="D372" s="91" t="s">
        <v>16</v>
      </c>
      <c r="E372" s="83">
        <v>2</v>
      </c>
      <c r="F372" s="86"/>
      <c r="G372" s="85" t="s">
        <v>17</v>
      </c>
      <c r="H372" s="86">
        <f t="shared" si="32"/>
        <v>0</v>
      </c>
      <c r="I372" s="87">
        <f t="shared" si="33"/>
        <v>0</v>
      </c>
    </row>
    <row r="373" spans="1:9">
      <c r="A373" s="24">
        <v>44</v>
      </c>
      <c r="B373" s="56" t="s">
        <v>385</v>
      </c>
      <c r="C373" s="82">
        <v>14</v>
      </c>
      <c r="D373" s="82" t="s">
        <v>16</v>
      </c>
      <c r="E373" s="83">
        <v>2</v>
      </c>
      <c r="F373" s="84"/>
      <c r="G373" s="85" t="s">
        <v>17</v>
      </c>
      <c r="H373" s="86">
        <f t="shared" si="32"/>
        <v>0</v>
      </c>
      <c r="I373" s="87">
        <f t="shared" si="33"/>
        <v>0</v>
      </c>
    </row>
    <row r="374" spans="1:9">
      <c r="A374" s="24">
        <v>45</v>
      </c>
      <c r="B374" s="56" t="s">
        <v>386</v>
      </c>
      <c r="C374" s="82">
        <v>14</v>
      </c>
      <c r="D374" s="82" t="s">
        <v>16</v>
      </c>
      <c r="E374" s="83">
        <v>1</v>
      </c>
      <c r="F374" s="84"/>
      <c r="G374" s="85" t="s">
        <v>17</v>
      </c>
      <c r="H374" s="86">
        <f t="shared" si="32"/>
        <v>0</v>
      </c>
      <c r="I374" s="87">
        <f t="shared" si="33"/>
        <v>0</v>
      </c>
    </row>
    <row r="375" spans="1:9">
      <c r="A375" s="24">
        <v>46</v>
      </c>
      <c r="B375" s="56" t="s">
        <v>387</v>
      </c>
      <c r="C375" s="82">
        <v>21</v>
      </c>
      <c r="D375" s="82" t="s">
        <v>16</v>
      </c>
      <c r="E375" s="83">
        <v>1</v>
      </c>
      <c r="F375" s="84"/>
      <c r="G375" s="85" t="s">
        <v>17</v>
      </c>
      <c r="H375" s="86">
        <f t="shared" si="32"/>
        <v>0</v>
      </c>
      <c r="I375" s="87">
        <f t="shared" si="33"/>
        <v>0</v>
      </c>
    </row>
    <row r="376" spans="1:9">
      <c r="A376" s="24">
        <v>47</v>
      </c>
      <c r="B376" s="56" t="s">
        <v>388</v>
      </c>
      <c r="C376" s="82">
        <v>21</v>
      </c>
      <c r="D376" s="82" t="s">
        <v>16</v>
      </c>
      <c r="E376" s="83">
        <v>1</v>
      </c>
      <c r="F376" s="84"/>
      <c r="G376" s="85" t="s">
        <v>17</v>
      </c>
      <c r="H376" s="86">
        <f t="shared" si="32"/>
        <v>0</v>
      </c>
      <c r="I376" s="87">
        <f t="shared" si="33"/>
        <v>0</v>
      </c>
    </row>
    <row r="377" spans="1:9" ht="15.95" customHeight="1">
      <c r="A377" s="24">
        <v>48</v>
      </c>
      <c r="B377" s="56" t="s">
        <v>389</v>
      </c>
      <c r="C377" s="82">
        <v>21</v>
      </c>
      <c r="D377" s="82" t="s">
        <v>16</v>
      </c>
      <c r="E377" s="117">
        <v>1</v>
      </c>
      <c r="F377" s="84"/>
      <c r="G377" s="85" t="s">
        <v>17</v>
      </c>
      <c r="H377" s="86">
        <f t="shared" si="32"/>
        <v>0</v>
      </c>
      <c r="I377" s="87">
        <f t="shared" si="33"/>
        <v>0</v>
      </c>
    </row>
    <row r="378" spans="1:9">
      <c r="A378" s="24">
        <v>49</v>
      </c>
      <c r="B378" s="56" t="s">
        <v>390</v>
      </c>
      <c r="C378" s="82">
        <v>21</v>
      </c>
      <c r="D378" s="82" t="s">
        <v>16</v>
      </c>
      <c r="E378" s="83">
        <v>1</v>
      </c>
      <c r="F378" s="84"/>
      <c r="G378" s="85" t="s">
        <v>17</v>
      </c>
      <c r="H378" s="86">
        <f t="shared" si="32"/>
        <v>0</v>
      </c>
      <c r="I378" s="87">
        <f t="shared" si="33"/>
        <v>0</v>
      </c>
    </row>
    <row r="379" spans="1:9">
      <c r="A379" s="24">
        <v>50</v>
      </c>
      <c r="B379" s="56" t="s">
        <v>391</v>
      </c>
      <c r="C379" s="82">
        <v>14</v>
      </c>
      <c r="D379" s="82" t="s">
        <v>16</v>
      </c>
      <c r="E379" s="83">
        <v>1</v>
      </c>
      <c r="F379" s="84"/>
      <c r="G379" s="85" t="s">
        <v>17</v>
      </c>
      <c r="H379" s="86">
        <f t="shared" si="32"/>
        <v>0</v>
      </c>
      <c r="I379" s="87">
        <f t="shared" si="33"/>
        <v>0</v>
      </c>
    </row>
    <row r="380" spans="1:9">
      <c r="A380" s="24">
        <v>51</v>
      </c>
      <c r="B380" s="56" t="s">
        <v>392</v>
      </c>
      <c r="C380" s="82">
        <v>14</v>
      </c>
      <c r="D380" s="82" t="s">
        <v>16</v>
      </c>
      <c r="E380" s="83">
        <v>1</v>
      </c>
      <c r="F380" s="84"/>
      <c r="G380" s="85" t="s">
        <v>17</v>
      </c>
      <c r="H380" s="86">
        <f t="shared" si="32"/>
        <v>0</v>
      </c>
      <c r="I380" s="87">
        <f t="shared" si="33"/>
        <v>0</v>
      </c>
    </row>
    <row r="381" spans="1:9">
      <c r="A381" s="24">
        <v>52</v>
      </c>
      <c r="B381" s="56" t="s">
        <v>393</v>
      </c>
      <c r="C381" s="91">
        <v>14</v>
      </c>
      <c r="D381" s="91" t="s">
        <v>16</v>
      </c>
      <c r="E381" s="92">
        <v>1</v>
      </c>
      <c r="F381" s="86"/>
      <c r="G381" s="85" t="s">
        <v>17</v>
      </c>
      <c r="H381" s="86">
        <f t="shared" si="32"/>
        <v>0</v>
      </c>
      <c r="I381" s="87">
        <f t="shared" si="33"/>
        <v>0</v>
      </c>
    </row>
    <row r="382" spans="1:9">
      <c r="A382" s="24">
        <v>53</v>
      </c>
      <c r="B382" s="56" t="s">
        <v>394</v>
      </c>
      <c r="C382" s="82">
        <v>21</v>
      </c>
      <c r="D382" s="82" t="s">
        <v>16</v>
      </c>
      <c r="E382" s="83">
        <v>1</v>
      </c>
      <c r="F382" s="84"/>
      <c r="G382" s="85" t="s">
        <v>17</v>
      </c>
      <c r="H382" s="86">
        <f t="shared" si="32"/>
        <v>0</v>
      </c>
      <c r="I382" s="87">
        <f t="shared" si="33"/>
        <v>0</v>
      </c>
    </row>
    <row r="383" spans="1:9">
      <c r="A383" s="24">
        <v>54</v>
      </c>
      <c r="B383" s="56" t="s">
        <v>395</v>
      </c>
      <c r="C383" s="82">
        <v>14</v>
      </c>
      <c r="D383" s="82" t="s">
        <v>16</v>
      </c>
      <c r="E383" s="83">
        <v>1</v>
      </c>
      <c r="F383" s="84"/>
      <c r="G383" s="85" t="s">
        <v>17</v>
      </c>
      <c r="H383" s="86">
        <f t="shared" si="32"/>
        <v>0</v>
      </c>
      <c r="I383" s="87">
        <f t="shared" si="33"/>
        <v>0</v>
      </c>
    </row>
    <row r="384" spans="1:9">
      <c r="A384" s="24">
        <v>55</v>
      </c>
      <c r="B384" s="56" t="s">
        <v>396</v>
      </c>
      <c r="C384" s="82">
        <v>14</v>
      </c>
      <c r="D384" s="82" t="s">
        <v>16</v>
      </c>
      <c r="E384" s="83">
        <v>1</v>
      </c>
      <c r="F384" s="84"/>
      <c r="G384" s="85" t="s">
        <v>17</v>
      </c>
      <c r="H384" s="86">
        <f t="shared" si="32"/>
        <v>0</v>
      </c>
      <c r="I384" s="87">
        <f t="shared" si="33"/>
        <v>0</v>
      </c>
    </row>
    <row r="385" spans="1:9">
      <c r="A385" s="24">
        <v>56</v>
      </c>
      <c r="B385" s="56" t="s">
        <v>397</v>
      </c>
      <c r="C385" s="82">
        <v>14</v>
      </c>
      <c r="D385" s="82" t="s">
        <v>16</v>
      </c>
      <c r="E385" s="83">
        <v>1</v>
      </c>
      <c r="F385" s="84"/>
      <c r="G385" s="85" t="s">
        <v>17</v>
      </c>
      <c r="H385" s="86">
        <f t="shared" si="32"/>
        <v>0</v>
      </c>
      <c r="I385" s="87">
        <f t="shared" si="33"/>
        <v>0</v>
      </c>
    </row>
    <row r="386" spans="1:9" ht="15.95" customHeight="1">
      <c r="A386" s="24">
        <v>57</v>
      </c>
      <c r="B386" s="56" t="s">
        <v>398</v>
      </c>
      <c r="C386" s="82">
        <v>14</v>
      </c>
      <c r="D386" s="82" t="s">
        <v>16</v>
      </c>
      <c r="E386" s="83">
        <v>3</v>
      </c>
      <c r="F386" s="84"/>
      <c r="G386" s="85" t="s">
        <v>17</v>
      </c>
      <c r="H386" s="84">
        <f>ROUND(E386*F386,2)</f>
        <v>0</v>
      </c>
      <c r="I386" s="87">
        <f t="shared" si="33"/>
        <v>0</v>
      </c>
    </row>
    <row r="387" spans="1:9" ht="15.95" customHeight="1">
      <c r="A387" s="24">
        <v>58</v>
      </c>
      <c r="B387" s="56" t="s">
        <v>399</v>
      </c>
      <c r="C387" s="82">
        <v>14</v>
      </c>
      <c r="D387" s="82" t="s">
        <v>16</v>
      </c>
      <c r="E387" s="83">
        <v>1</v>
      </c>
      <c r="F387" s="84"/>
      <c r="G387" s="85" t="s">
        <v>17</v>
      </c>
      <c r="H387" s="84">
        <f>ROUND(E387*F387,2)</f>
        <v>0</v>
      </c>
      <c r="I387" s="87">
        <f t="shared" si="33"/>
        <v>0</v>
      </c>
    </row>
    <row r="388" spans="1:9">
      <c r="A388" s="24">
        <v>59</v>
      </c>
      <c r="B388" s="56" t="s">
        <v>400</v>
      </c>
      <c r="C388" s="91">
        <v>1</v>
      </c>
      <c r="D388" s="91" t="s">
        <v>16</v>
      </c>
      <c r="E388" s="92">
        <v>1</v>
      </c>
      <c r="F388" s="86"/>
      <c r="G388" s="85" t="s">
        <v>17</v>
      </c>
      <c r="H388" s="86">
        <f t="shared" si="32"/>
        <v>0</v>
      </c>
      <c r="I388" s="87">
        <f t="shared" si="33"/>
        <v>0</v>
      </c>
    </row>
    <row r="389" spans="1:9">
      <c r="A389" s="24">
        <v>60</v>
      </c>
      <c r="B389" s="56" t="s">
        <v>401</v>
      </c>
      <c r="C389" s="82">
        <v>21</v>
      </c>
      <c r="D389" s="82" t="s">
        <v>16</v>
      </c>
      <c r="E389" s="83">
        <v>1</v>
      </c>
      <c r="F389" s="84"/>
      <c r="G389" s="85" t="s">
        <v>17</v>
      </c>
      <c r="H389" s="86">
        <f t="shared" si="32"/>
        <v>0</v>
      </c>
      <c r="I389" s="87">
        <f t="shared" si="33"/>
        <v>0</v>
      </c>
    </row>
    <row r="390" spans="1:9" ht="15.95" customHeight="1">
      <c r="A390" s="24">
        <v>61</v>
      </c>
      <c r="B390" s="56" t="s">
        <v>402</v>
      </c>
      <c r="C390" s="91">
        <v>14</v>
      </c>
      <c r="D390" s="91" t="s">
        <v>16</v>
      </c>
      <c r="E390" s="83">
        <v>1</v>
      </c>
      <c r="F390" s="84"/>
      <c r="G390" s="85" t="s">
        <v>17</v>
      </c>
      <c r="H390" s="84">
        <f>ROUND(E390*F390,2)</f>
        <v>0</v>
      </c>
      <c r="I390" s="87">
        <f t="shared" si="33"/>
        <v>0</v>
      </c>
    </row>
    <row r="391" spans="1:9">
      <c r="A391" s="24">
        <v>62</v>
      </c>
      <c r="B391" s="56" t="s">
        <v>403</v>
      </c>
      <c r="C391" s="91">
        <v>14</v>
      </c>
      <c r="D391" s="91" t="s">
        <v>16</v>
      </c>
      <c r="E391" s="92">
        <v>1</v>
      </c>
      <c r="F391" s="86"/>
      <c r="G391" s="85" t="s">
        <v>17</v>
      </c>
      <c r="H391" s="86">
        <f t="shared" si="32"/>
        <v>0</v>
      </c>
      <c r="I391" s="87">
        <f t="shared" si="33"/>
        <v>0</v>
      </c>
    </row>
    <row r="392" spans="1:9">
      <c r="A392" s="24">
        <v>63</v>
      </c>
      <c r="B392" s="56" t="s">
        <v>404</v>
      </c>
      <c r="C392" s="82">
        <v>14</v>
      </c>
      <c r="D392" s="82" t="s">
        <v>16</v>
      </c>
      <c r="E392" s="83">
        <v>1</v>
      </c>
      <c r="F392" s="84"/>
      <c r="G392" s="85" t="s">
        <v>17</v>
      </c>
      <c r="H392" s="86">
        <f t="shared" si="32"/>
        <v>0</v>
      </c>
      <c r="I392" s="87">
        <f t="shared" si="33"/>
        <v>0</v>
      </c>
    </row>
    <row r="393" spans="1:9">
      <c r="A393" s="24">
        <v>64</v>
      </c>
      <c r="B393" s="56" t="s">
        <v>405</v>
      </c>
      <c r="C393" s="82">
        <v>14</v>
      </c>
      <c r="D393" s="82" t="s">
        <v>16</v>
      </c>
      <c r="E393" s="83">
        <v>1</v>
      </c>
      <c r="F393" s="84"/>
      <c r="G393" s="85" t="s">
        <v>17</v>
      </c>
      <c r="H393" s="86">
        <f t="shared" si="32"/>
        <v>0</v>
      </c>
      <c r="I393" s="87">
        <f t="shared" si="33"/>
        <v>0</v>
      </c>
    </row>
    <row r="394" spans="1:9">
      <c r="A394" s="24">
        <v>65</v>
      </c>
      <c r="B394" s="56" t="s">
        <v>406</v>
      </c>
      <c r="C394" s="31">
        <v>14</v>
      </c>
      <c r="D394" s="31" t="s">
        <v>16</v>
      </c>
      <c r="E394" s="32">
        <v>1</v>
      </c>
      <c r="F394" s="33"/>
      <c r="G394" s="85" t="s">
        <v>17</v>
      </c>
      <c r="H394" s="28">
        <f t="shared" si="32"/>
        <v>0</v>
      </c>
      <c r="I394" s="30">
        <f t="shared" si="33"/>
        <v>0</v>
      </c>
    </row>
    <row r="395" spans="1:9">
      <c r="A395" s="24">
        <v>66</v>
      </c>
      <c r="B395" s="56" t="s">
        <v>407</v>
      </c>
      <c r="C395" s="31">
        <v>21</v>
      </c>
      <c r="D395" s="31" t="s">
        <v>16</v>
      </c>
      <c r="E395" s="32">
        <v>3</v>
      </c>
      <c r="F395" s="33"/>
      <c r="G395" s="85" t="s">
        <v>17</v>
      </c>
      <c r="H395" s="33">
        <f t="shared" ref="H395:H425" si="35">ROUND(E395*F395,2)</f>
        <v>0</v>
      </c>
      <c r="I395" s="65">
        <f t="shared" si="33"/>
        <v>0</v>
      </c>
    </row>
    <row r="396" spans="1:9" ht="15.75" thickBot="1">
      <c r="A396" s="70"/>
      <c r="B396" s="37"/>
      <c r="C396" s="38"/>
      <c r="D396" s="38"/>
      <c r="E396" s="40"/>
      <c r="F396" s="41"/>
      <c r="G396" s="54"/>
      <c r="H396" s="41"/>
      <c r="I396" s="43"/>
    </row>
    <row r="397" spans="1:9">
      <c r="A397" s="72"/>
      <c r="B397" s="72"/>
      <c r="C397" s="72"/>
      <c r="D397" s="72"/>
      <c r="E397" s="72"/>
      <c r="F397" s="72"/>
      <c r="G397" s="72"/>
      <c r="H397" s="72"/>
      <c r="I397" s="72"/>
    </row>
    <row r="398" spans="1:9">
      <c r="A398" s="72"/>
      <c r="B398" s="72"/>
      <c r="C398" s="72"/>
      <c r="D398" s="72"/>
      <c r="E398" s="72"/>
      <c r="F398" s="72"/>
      <c r="G398" s="72"/>
      <c r="H398" s="73">
        <f>SUM(H8:H396)</f>
        <v>0</v>
      </c>
      <c r="I398" s="73">
        <f>SUM(I8:I396)</f>
        <v>0</v>
      </c>
    </row>
    <row r="400" spans="1:9" ht="15.95" customHeight="1">
      <c r="E400" s="74"/>
      <c r="F400" s="75"/>
      <c r="H400" s="75">
        <f t="shared" ref="H400" si="36">ROUND(E400*F400,2)</f>
        <v>0</v>
      </c>
      <c r="I400" s="75">
        <f t="shared" ref="I400" si="37">H400</f>
        <v>0</v>
      </c>
    </row>
    <row r="401" spans="5:9">
      <c r="E401" s="76"/>
      <c r="F401" s="76"/>
      <c r="G401" s="76"/>
      <c r="H401" s="76"/>
      <c r="I401" s="76"/>
    </row>
    <row r="402" spans="5:9">
      <c r="H402" s="77">
        <f>H398+H387</f>
        <v>0</v>
      </c>
      <c r="I402" s="77">
        <f>I398+I387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w Łęczycy</dc:creator>
  <cp:lastModifiedBy>ZOZ w Łęczycy</cp:lastModifiedBy>
  <dcterms:created xsi:type="dcterms:W3CDTF">2019-04-12T08:10:00Z</dcterms:created>
  <dcterms:modified xsi:type="dcterms:W3CDTF">2019-04-12T08:34:03Z</dcterms:modified>
</cp:coreProperties>
</file>