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Z w Łęczycy\Desktop\7. Leki 2 - 2018\2. Dokumentacja\"/>
    </mc:Choice>
  </mc:AlternateContent>
  <xr:revisionPtr revIDLastSave="0" documentId="13_ncr:1_{CA703AF5-387D-485C-8400-5B207F4CBD89}" xr6:coauthVersionLast="32" xr6:coauthVersionMax="32" xr10:uidLastSave="{00000000-0000-0000-0000-000000000000}"/>
  <bookViews>
    <workbookView xWindow="-15" yWindow="60" windowWidth="20550" windowHeight="5490" tabRatio="775" activeTab="11" xr2:uid="{00000000-000D-0000-FFFF-FFFF00000000}"/>
  </bookViews>
  <sheets>
    <sheet name="Zad. 1" sheetId="86" r:id="rId1"/>
    <sheet name="Zad. 2" sheetId="87" r:id="rId2"/>
    <sheet name="Zad. 3" sheetId="88" r:id="rId3"/>
    <sheet name="Zad. 4" sheetId="141" r:id="rId4"/>
    <sheet name="Zad. 5" sheetId="68" r:id="rId5"/>
    <sheet name="Zad. 6" sheetId="69" r:id="rId6"/>
    <sheet name="Zad. 7" sheetId="70" r:id="rId7"/>
    <sheet name="Zad. 8" sheetId="63" r:id="rId8"/>
    <sheet name="Zad. 9" sheetId="71" r:id="rId9"/>
    <sheet name="Zad. 10" sheetId="59" r:id="rId10"/>
    <sheet name="Zad. 11" sheetId="78" r:id="rId11"/>
    <sheet name="Zestawienie wartości" sheetId="77" r:id="rId12"/>
  </sheets>
  <calcPr calcId="179017"/>
</workbook>
</file>

<file path=xl/calcChain.xml><?xml version="1.0" encoding="utf-8"?>
<calcChain xmlns="http://schemas.openxmlformats.org/spreadsheetml/2006/main">
  <c r="H8" i="70" l="1"/>
  <c r="H9" i="70"/>
  <c r="H10" i="70"/>
  <c r="H11" i="70"/>
  <c r="H12" i="70"/>
  <c r="H13" i="70"/>
  <c r="H337" i="63" l="1"/>
  <c r="J337" i="63" s="1"/>
  <c r="H155" i="63"/>
  <c r="J155" i="63" s="1"/>
  <c r="H156" i="63"/>
  <c r="J156" i="63" s="1"/>
  <c r="H346" i="63" l="1"/>
  <c r="J346" i="63" s="1"/>
  <c r="H90" i="63"/>
  <c r="J90" i="63" s="1"/>
  <c r="H89" i="63" l="1"/>
  <c r="J89" i="63" s="1"/>
  <c r="H172" i="63" l="1"/>
  <c r="J172" i="63" s="1"/>
  <c r="H32" i="87"/>
  <c r="J32" i="87" s="1"/>
  <c r="B10" i="77" l="1"/>
  <c r="H10" i="68" l="1"/>
  <c r="J10" i="68" s="1"/>
  <c r="H9" i="68"/>
  <c r="J9" i="68" s="1"/>
  <c r="H8" i="141"/>
  <c r="J8" i="141" s="1"/>
  <c r="H10" i="141" l="1"/>
  <c r="C10" i="77" s="1"/>
  <c r="J10" i="141"/>
  <c r="E10" i="77" s="1"/>
  <c r="H9" i="78" l="1"/>
  <c r="J9" i="78" s="1"/>
  <c r="H10" i="78"/>
  <c r="J10" i="78" s="1"/>
  <c r="H11" i="78"/>
  <c r="J11" i="78" s="1"/>
  <c r="H12" i="78"/>
  <c r="J12" i="78" s="1"/>
  <c r="H13" i="78"/>
  <c r="J13" i="78" s="1"/>
  <c r="H14" i="78"/>
  <c r="J14" i="78" s="1"/>
  <c r="H15" i="78"/>
  <c r="J15" i="78" s="1"/>
  <c r="H16" i="78"/>
  <c r="J16" i="78" s="1"/>
  <c r="H17" i="78"/>
  <c r="J17" i="78" s="1"/>
  <c r="H18" i="78"/>
  <c r="J18" i="78" s="1"/>
  <c r="H19" i="78"/>
  <c r="J19" i="78" s="1"/>
  <c r="H20" i="78"/>
  <c r="J20" i="78" s="1"/>
  <c r="H21" i="78"/>
  <c r="J21" i="78" s="1"/>
  <c r="H22" i="78"/>
  <c r="J22" i="78" s="1"/>
  <c r="H23" i="78"/>
  <c r="J23" i="78" s="1"/>
  <c r="H24" i="78"/>
  <c r="J24" i="78" s="1"/>
  <c r="H25" i="78"/>
  <c r="J25" i="78" s="1"/>
  <c r="H26" i="78"/>
  <c r="J26" i="78" s="1"/>
  <c r="H27" i="78"/>
  <c r="J27" i="78" s="1"/>
  <c r="H28" i="78"/>
  <c r="J28" i="78" s="1"/>
  <c r="H29" i="78"/>
  <c r="J29" i="78" s="1"/>
  <c r="H30" i="78"/>
  <c r="J30" i="78" s="1"/>
  <c r="H31" i="78"/>
  <c r="J31" i="78" s="1"/>
  <c r="H32" i="78"/>
  <c r="J32" i="78" s="1"/>
  <c r="H33" i="78"/>
  <c r="J33" i="78" s="1"/>
  <c r="H34" i="78"/>
  <c r="J34" i="78" s="1"/>
  <c r="H35" i="78"/>
  <c r="J35" i="78" s="1"/>
  <c r="H36" i="78"/>
  <c r="J36" i="78" s="1"/>
  <c r="H37" i="78"/>
  <c r="J37" i="78" s="1"/>
  <c r="H38" i="78"/>
  <c r="J38" i="78" s="1"/>
  <c r="H39" i="78"/>
  <c r="J39" i="78" s="1"/>
  <c r="H40" i="78"/>
  <c r="J40" i="78" s="1"/>
  <c r="H41" i="78"/>
  <c r="J41" i="78" s="1"/>
  <c r="H42" i="78"/>
  <c r="J42" i="78" s="1"/>
  <c r="H43" i="78"/>
  <c r="J43" i="78" s="1"/>
  <c r="H8" i="78"/>
  <c r="J8" i="78" s="1"/>
  <c r="H21" i="59" l="1"/>
  <c r="J21" i="59" s="1"/>
  <c r="H20" i="59"/>
  <c r="J20" i="59" s="1"/>
  <c r="H19" i="59"/>
  <c r="J19" i="59" s="1"/>
  <c r="H18" i="59"/>
  <c r="J18" i="59" s="1"/>
  <c r="H17" i="59"/>
  <c r="J17" i="59" s="1"/>
  <c r="H16" i="59"/>
  <c r="J16" i="59" s="1"/>
  <c r="H15" i="59"/>
  <c r="J15" i="59" s="1"/>
  <c r="H14" i="59"/>
  <c r="J14" i="59" s="1"/>
  <c r="H13" i="59"/>
  <c r="J13" i="59" s="1"/>
  <c r="H12" i="59"/>
  <c r="J12" i="59" s="1"/>
  <c r="H11" i="59"/>
  <c r="J11" i="59" s="1"/>
  <c r="H10" i="59"/>
  <c r="J10" i="59" s="1"/>
  <c r="H9" i="59"/>
  <c r="J9" i="59" s="1"/>
  <c r="H8" i="59"/>
  <c r="J8" i="59" s="1"/>
  <c r="H62" i="71"/>
  <c r="J62" i="71" s="1"/>
  <c r="H61" i="71"/>
  <c r="J61" i="71" s="1"/>
  <c r="H60" i="71"/>
  <c r="J60" i="71" s="1"/>
  <c r="H59" i="71"/>
  <c r="J59" i="71" s="1"/>
  <c r="H58" i="71"/>
  <c r="J58" i="71" s="1"/>
  <c r="H57" i="71"/>
  <c r="J57" i="71" s="1"/>
  <c r="H56" i="71"/>
  <c r="J56" i="71" s="1"/>
  <c r="H55" i="71"/>
  <c r="J55" i="71" s="1"/>
  <c r="H54" i="71"/>
  <c r="J54" i="71" s="1"/>
  <c r="H53" i="71"/>
  <c r="J53" i="71" s="1"/>
  <c r="H52" i="71"/>
  <c r="J52" i="71" s="1"/>
  <c r="H51" i="71"/>
  <c r="J51" i="71" s="1"/>
  <c r="H50" i="71"/>
  <c r="J50" i="71" s="1"/>
  <c r="H49" i="71"/>
  <c r="J49" i="71" s="1"/>
  <c r="H48" i="71"/>
  <c r="J48" i="71" s="1"/>
  <c r="H47" i="71"/>
  <c r="J47" i="71" s="1"/>
  <c r="H46" i="71"/>
  <c r="J46" i="71" s="1"/>
  <c r="H45" i="71"/>
  <c r="J45" i="71" s="1"/>
  <c r="H44" i="71"/>
  <c r="J44" i="71" s="1"/>
  <c r="H43" i="71"/>
  <c r="J43" i="71" s="1"/>
  <c r="H42" i="71"/>
  <c r="J42" i="71" s="1"/>
  <c r="H41" i="71"/>
  <c r="J41" i="71" s="1"/>
  <c r="H40" i="71"/>
  <c r="J40" i="71" s="1"/>
  <c r="H39" i="71"/>
  <c r="J39" i="71" s="1"/>
  <c r="H38" i="71"/>
  <c r="J38" i="71" s="1"/>
  <c r="H37" i="71"/>
  <c r="J37" i="71" s="1"/>
  <c r="H36" i="71"/>
  <c r="J36" i="71" s="1"/>
  <c r="H35" i="71"/>
  <c r="J35" i="71" s="1"/>
  <c r="H34" i="71"/>
  <c r="J34" i="71" s="1"/>
  <c r="H33" i="71"/>
  <c r="J33" i="71" s="1"/>
  <c r="H32" i="71"/>
  <c r="J32" i="71" s="1"/>
  <c r="H31" i="71"/>
  <c r="J31" i="71" s="1"/>
  <c r="H30" i="71"/>
  <c r="J30" i="71" s="1"/>
  <c r="H29" i="71"/>
  <c r="J29" i="71" s="1"/>
  <c r="H28" i="71"/>
  <c r="J28" i="71" s="1"/>
  <c r="H27" i="71"/>
  <c r="J27" i="71" s="1"/>
  <c r="H26" i="71"/>
  <c r="J26" i="71" s="1"/>
  <c r="H25" i="71"/>
  <c r="J25" i="71" s="1"/>
  <c r="H24" i="71"/>
  <c r="J24" i="71" s="1"/>
  <c r="H23" i="71"/>
  <c r="J23" i="71" s="1"/>
  <c r="H22" i="71"/>
  <c r="J22" i="71" s="1"/>
  <c r="H21" i="71"/>
  <c r="J21" i="71" s="1"/>
  <c r="H20" i="71"/>
  <c r="J20" i="71" s="1"/>
  <c r="H19" i="71"/>
  <c r="J19" i="71" s="1"/>
  <c r="H18" i="71"/>
  <c r="J18" i="71" s="1"/>
  <c r="H17" i="71"/>
  <c r="J17" i="71" s="1"/>
  <c r="H16" i="71"/>
  <c r="J16" i="71" s="1"/>
  <c r="H15" i="71"/>
  <c r="J15" i="71" s="1"/>
  <c r="H14" i="71"/>
  <c r="J14" i="71" s="1"/>
  <c r="H13" i="71"/>
  <c r="J13" i="71" s="1"/>
  <c r="H12" i="71"/>
  <c r="J12" i="71" s="1"/>
  <c r="H11" i="71"/>
  <c r="J11" i="71" s="1"/>
  <c r="H10" i="71"/>
  <c r="J10" i="71" s="1"/>
  <c r="H9" i="71"/>
  <c r="J9" i="71" s="1"/>
  <c r="H8" i="71"/>
  <c r="H419" i="63"/>
  <c r="J419" i="63" s="1"/>
  <c r="H418" i="63"/>
  <c r="J418" i="63" s="1"/>
  <c r="H417" i="63"/>
  <c r="J417" i="63" s="1"/>
  <c r="H416" i="63"/>
  <c r="J416" i="63" s="1"/>
  <c r="H415" i="63"/>
  <c r="J415" i="63" s="1"/>
  <c r="H414" i="63"/>
  <c r="J414" i="63" s="1"/>
  <c r="H413" i="63"/>
  <c r="J413" i="63" s="1"/>
  <c r="H412" i="63"/>
  <c r="J412" i="63" s="1"/>
  <c r="H411" i="63"/>
  <c r="J411" i="63" s="1"/>
  <c r="H410" i="63"/>
  <c r="J410" i="63" s="1"/>
  <c r="H409" i="63"/>
  <c r="J409" i="63" s="1"/>
  <c r="H408" i="63"/>
  <c r="J408" i="63" s="1"/>
  <c r="H407" i="63"/>
  <c r="J407" i="63" s="1"/>
  <c r="H406" i="63"/>
  <c r="J406" i="63" s="1"/>
  <c r="H405" i="63"/>
  <c r="J405" i="63" s="1"/>
  <c r="H404" i="63"/>
  <c r="J404" i="63" s="1"/>
  <c r="H403" i="63"/>
  <c r="J403" i="63" s="1"/>
  <c r="H402" i="63"/>
  <c r="J402" i="63" s="1"/>
  <c r="H401" i="63"/>
  <c r="J401" i="63" s="1"/>
  <c r="H400" i="63"/>
  <c r="J400" i="63" s="1"/>
  <c r="H399" i="63"/>
  <c r="J399" i="63" s="1"/>
  <c r="H398" i="63"/>
  <c r="J398" i="63" s="1"/>
  <c r="H397" i="63"/>
  <c r="J397" i="63" s="1"/>
  <c r="H396" i="63"/>
  <c r="J396" i="63" s="1"/>
  <c r="H395" i="63"/>
  <c r="J395" i="63" s="1"/>
  <c r="H394" i="63"/>
  <c r="J394" i="63" s="1"/>
  <c r="H393" i="63"/>
  <c r="J393" i="63" s="1"/>
  <c r="H392" i="63"/>
  <c r="J392" i="63" s="1"/>
  <c r="H391" i="63"/>
  <c r="J391" i="63" s="1"/>
  <c r="H390" i="63"/>
  <c r="J390" i="63" s="1"/>
  <c r="H389" i="63"/>
  <c r="J389" i="63" s="1"/>
  <c r="H388" i="63"/>
  <c r="J388" i="63" s="1"/>
  <c r="H387" i="63"/>
  <c r="J387" i="63" s="1"/>
  <c r="H386" i="63"/>
  <c r="J386" i="63" s="1"/>
  <c r="H385" i="63"/>
  <c r="J385" i="63" s="1"/>
  <c r="H384" i="63"/>
  <c r="J384" i="63" s="1"/>
  <c r="H383" i="63"/>
  <c r="J383" i="63" s="1"/>
  <c r="H382" i="63"/>
  <c r="J382" i="63" s="1"/>
  <c r="H381" i="63"/>
  <c r="J381" i="63" s="1"/>
  <c r="H380" i="63"/>
  <c r="J380" i="63" s="1"/>
  <c r="H379" i="63"/>
  <c r="J379" i="63" s="1"/>
  <c r="H378" i="63"/>
  <c r="J378" i="63" s="1"/>
  <c r="H377" i="63"/>
  <c r="J377" i="63" s="1"/>
  <c r="H376" i="63"/>
  <c r="J376" i="63" s="1"/>
  <c r="H375" i="63"/>
  <c r="J375" i="63" s="1"/>
  <c r="H374" i="63"/>
  <c r="J374" i="63" s="1"/>
  <c r="H373" i="63"/>
  <c r="J373" i="63" s="1"/>
  <c r="H372" i="63"/>
  <c r="J372" i="63" s="1"/>
  <c r="H371" i="63"/>
  <c r="J371" i="63" s="1"/>
  <c r="H370" i="63"/>
  <c r="J370" i="63" s="1"/>
  <c r="H369" i="63"/>
  <c r="J369" i="63" s="1"/>
  <c r="H368" i="63"/>
  <c r="J368" i="63" s="1"/>
  <c r="H367" i="63"/>
  <c r="J367" i="63" s="1"/>
  <c r="H366" i="63"/>
  <c r="J366" i="63" s="1"/>
  <c r="H365" i="63"/>
  <c r="J365" i="63" s="1"/>
  <c r="H364" i="63"/>
  <c r="J364" i="63" s="1"/>
  <c r="H363" i="63"/>
  <c r="J363" i="63" s="1"/>
  <c r="H362" i="63"/>
  <c r="J362" i="63" s="1"/>
  <c r="H361" i="63"/>
  <c r="J361" i="63" s="1"/>
  <c r="H360" i="63"/>
  <c r="J360" i="63" s="1"/>
  <c r="H359" i="63"/>
  <c r="J359" i="63" s="1"/>
  <c r="H358" i="63"/>
  <c r="J358" i="63" s="1"/>
  <c r="H357" i="63"/>
  <c r="J357" i="63" s="1"/>
  <c r="H356" i="63"/>
  <c r="J356" i="63" s="1"/>
  <c r="H355" i="63"/>
  <c r="J355" i="63" s="1"/>
  <c r="H354" i="63"/>
  <c r="J354" i="63" s="1"/>
  <c r="H353" i="63"/>
  <c r="J353" i="63" s="1"/>
  <c r="H352" i="63"/>
  <c r="J352" i="63" s="1"/>
  <c r="H351" i="63"/>
  <c r="J351" i="63" s="1"/>
  <c r="H350" i="63"/>
  <c r="J350" i="63" s="1"/>
  <c r="H349" i="63"/>
  <c r="J349" i="63" s="1"/>
  <c r="H348" i="63"/>
  <c r="J348" i="63" s="1"/>
  <c r="H347" i="63"/>
  <c r="J347" i="63" s="1"/>
  <c r="H345" i="63"/>
  <c r="J345" i="63" s="1"/>
  <c r="H344" i="63"/>
  <c r="J344" i="63" s="1"/>
  <c r="H343" i="63"/>
  <c r="J343" i="63" s="1"/>
  <c r="H342" i="63"/>
  <c r="J342" i="63" s="1"/>
  <c r="H341" i="63"/>
  <c r="J341" i="63" s="1"/>
  <c r="H340" i="63"/>
  <c r="J340" i="63" s="1"/>
  <c r="H339" i="63"/>
  <c r="J339" i="63" s="1"/>
  <c r="H338" i="63"/>
  <c r="J338" i="63" s="1"/>
  <c r="H336" i="63"/>
  <c r="J336" i="63" s="1"/>
  <c r="H335" i="63"/>
  <c r="J335" i="63" s="1"/>
  <c r="H334" i="63"/>
  <c r="J334" i="63" s="1"/>
  <c r="H333" i="63"/>
  <c r="J333" i="63" s="1"/>
  <c r="H332" i="63"/>
  <c r="J332" i="63" s="1"/>
  <c r="H331" i="63"/>
  <c r="J331" i="63" s="1"/>
  <c r="H330" i="63"/>
  <c r="J330" i="63" s="1"/>
  <c r="H329" i="63"/>
  <c r="J329" i="63" s="1"/>
  <c r="H328" i="63"/>
  <c r="J328" i="63" s="1"/>
  <c r="H327" i="63"/>
  <c r="J327" i="63" s="1"/>
  <c r="H326" i="63"/>
  <c r="J326" i="63" s="1"/>
  <c r="H325" i="63"/>
  <c r="J325" i="63" s="1"/>
  <c r="H324" i="63"/>
  <c r="J324" i="63" s="1"/>
  <c r="H323" i="63"/>
  <c r="J323" i="63" s="1"/>
  <c r="H322" i="63"/>
  <c r="J322" i="63" s="1"/>
  <c r="H321" i="63"/>
  <c r="J321" i="63" s="1"/>
  <c r="H320" i="63"/>
  <c r="J320" i="63" s="1"/>
  <c r="H319" i="63"/>
  <c r="J319" i="63" s="1"/>
  <c r="H318" i="63"/>
  <c r="J318" i="63" s="1"/>
  <c r="H317" i="63"/>
  <c r="J317" i="63" s="1"/>
  <c r="H316" i="63"/>
  <c r="J316" i="63" s="1"/>
  <c r="H315" i="63"/>
  <c r="J315" i="63" s="1"/>
  <c r="H314" i="63"/>
  <c r="J314" i="63" s="1"/>
  <c r="H313" i="63"/>
  <c r="J313" i="63" s="1"/>
  <c r="H312" i="63"/>
  <c r="J312" i="63" s="1"/>
  <c r="H311" i="63"/>
  <c r="J311" i="63" s="1"/>
  <c r="H310" i="63"/>
  <c r="J310" i="63" s="1"/>
  <c r="H309" i="63"/>
  <c r="J309" i="63" s="1"/>
  <c r="H308" i="63"/>
  <c r="J308" i="63" s="1"/>
  <c r="H307" i="63"/>
  <c r="J307" i="63" s="1"/>
  <c r="H306" i="63"/>
  <c r="J306" i="63" s="1"/>
  <c r="H305" i="63"/>
  <c r="J305" i="63" s="1"/>
  <c r="H304" i="63"/>
  <c r="J304" i="63" s="1"/>
  <c r="H303" i="63"/>
  <c r="J303" i="63" s="1"/>
  <c r="H302" i="63"/>
  <c r="J302" i="63" s="1"/>
  <c r="H301" i="63"/>
  <c r="J301" i="63" s="1"/>
  <c r="H300" i="63"/>
  <c r="J300" i="63" s="1"/>
  <c r="H299" i="63"/>
  <c r="J299" i="63" s="1"/>
  <c r="H298" i="63"/>
  <c r="J298" i="63" s="1"/>
  <c r="H297" i="63"/>
  <c r="J297" i="63" s="1"/>
  <c r="H296" i="63"/>
  <c r="J296" i="63" s="1"/>
  <c r="H295" i="63"/>
  <c r="J295" i="63" s="1"/>
  <c r="H294" i="63"/>
  <c r="J294" i="63" s="1"/>
  <c r="H293" i="63"/>
  <c r="J293" i="63" s="1"/>
  <c r="H292" i="63"/>
  <c r="J292" i="63" s="1"/>
  <c r="H291" i="63"/>
  <c r="J291" i="63" s="1"/>
  <c r="H290" i="63"/>
  <c r="J290" i="63" s="1"/>
  <c r="H289" i="63"/>
  <c r="J289" i="63" s="1"/>
  <c r="H288" i="63"/>
  <c r="J288" i="63" s="1"/>
  <c r="H287" i="63"/>
  <c r="J287" i="63" s="1"/>
  <c r="H286" i="63"/>
  <c r="J286" i="63" s="1"/>
  <c r="H285" i="63"/>
  <c r="J285" i="63" s="1"/>
  <c r="H284" i="63"/>
  <c r="J284" i="63" s="1"/>
  <c r="H283" i="63"/>
  <c r="J283" i="63" s="1"/>
  <c r="H282" i="63"/>
  <c r="J282" i="63" s="1"/>
  <c r="H281" i="63"/>
  <c r="J281" i="63" s="1"/>
  <c r="H280" i="63"/>
  <c r="J280" i="63" s="1"/>
  <c r="H279" i="63"/>
  <c r="J279" i="63" s="1"/>
  <c r="H278" i="63"/>
  <c r="J278" i="63" s="1"/>
  <c r="H277" i="63"/>
  <c r="J277" i="63" s="1"/>
  <c r="H276" i="63"/>
  <c r="J276" i="63" s="1"/>
  <c r="H275" i="63"/>
  <c r="J275" i="63" s="1"/>
  <c r="H274" i="63"/>
  <c r="J274" i="63" s="1"/>
  <c r="H273" i="63"/>
  <c r="J273" i="63" s="1"/>
  <c r="H272" i="63"/>
  <c r="J272" i="63" s="1"/>
  <c r="H271" i="63"/>
  <c r="J271" i="63" s="1"/>
  <c r="H270" i="63"/>
  <c r="J270" i="63" s="1"/>
  <c r="H269" i="63"/>
  <c r="J269" i="63" s="1"/>
  <c r="H268" i="63"/>
  <c r="J268" i="63" s="1"/>
  <c r="H267" i="63"/>
  <c r="J267" i="63" s="1"/>
  <c r="H266" i="63"/>
  <c r="J266" i="63" s="1"/>
  <c r="H265" i="63"/>
  <c r="J265" i="63" s="1"/>
  <c r="H264" i="63"/>
  <c r="J264" i="63" s="1"/>
  <c r="H263" i="63"/>
  <c r="J263" i="63" s="1"/>
  <c r="H262" i="63"/>
  <c r="J262" i="63" s="1"/>
  <c r="H261" i="63"/>
  <c r="J261" i="63" s="1"/>
  <c r="H260" i="63"/>
  <c r="J260" i="63" s="1"/>
  <c r="H259" i="63"/>
  <c r="J259" i="63" s="1"/>
  <c r="H258" i="63"/>
  <c r="J258" i="63" s="1"/>
  <c r="H257" i="63"/>
  <c r="J257" i="63" s="1"/>
  <c r="H256" i="63"/>
  <c r="J256" i="63" s="1"/>
  <c r="H255" i="63"/>
  <c r="J255" i="63" s="1"/>
  <c r="H254" i="63"/>
  <c r="J254" i="63" s="1"/>
  <c r="H253" i="63"/>
  <c r="J253" i="63" s="1"/>
  <c r="H252" i="63"/>
  <c r="J252" i="63" s="1"/>
  <c r="J251" i="63"/>
  <c r="H251" i="63"/>
  <c r="H250" i="63"/>
  <c r="J250" i="63" s="1"/>
  <c r="H249" i="63"/>
  <c r="J249" i="63" s="1"/>
  <c r="H248" i="63"/>
  <c r="J248" i="63" s="1"/>
  <c r="H247" i="63"/>
  <c r="J247" i="63" s="1"/>
  <c r="H246" i="63"/>
  <c r="J246" i="63" s="1"/>
  <c r="H245" i="63"/>
  <c r="J245" i="63" s="1"/>
  <c r="H244" i="63"/>
  <c r="J244" i="63" s="1"/>
  <c r="H243" i="63"/>
  <c r="J243" i="63" s="1"/>
  <c r="H242" i="63"/>
  <c r="J242" i="63" s="1"/>
  <c r="H241" i="63"/>
  <c r="J241" i="63" s="1"/>
  <c r="H240" i="63"/>
  <c r="J240" i="63" s="1"/>
  <c r="H239" i="63"/>
  <c r="J239" i="63" s="1"/>
  <c r="H238" i="63"/>
  <c r="J238" i="63" s="1"/>
  <c r="H237" i="63"/>
  <c r="J237" i="63" s="1"/>
  <c r="H236" i="63"/>
  <c r="J236" i="63" s="1"/>
  <c r="H235" i="63"/>
  <c r="J235" i="63" s="1"/>
  <c r="H234" i="63"/>
  <c r="J234" i="63" s="1"/>
  <c r="H233" i="63"/>
  <c r="J233" i="63" s="1"/>
  <c r="H232" i="63"/>
  <c r="J232" i="63" s="1"/>
  <c r="H231" i="63"/>
  <c r="J231" i="63" s="1"/>
  <c r="H230" i="63"/>
  <c r="J230" i="63" s="1"/>
  <c r="H229" i="63"/>
  <c r="J229" i="63" s="1"/>
  <c r="H228" i="63"/>
  <c r="J228" i="63" s="1"/>
  <c r="H227" i="63"/>
  <c r="J227" i="63" s="1"/>
  <c r="H226" i="63"/>
  <c r="J226" i="63" s="1"/>
  <c r="H225" i="63"/>
  <c r="J225" i="63" s="1"/>
  <c r="H224" i="63"/>
  <c r="J224" i="63" s="1"/>
  <c r="H223" i="63"/>
  <c r="J223" i="63" s="1"/>
  <c r="H222" i="63"/>
  <c r="J222" i="63" s="1"/>
  <c r="H221" i="63"/>
  <c r="J221" i="63" s="1"/>
  <c r="H220" i="63"/>
  <c r="J220" i="63" s="1"/>
  <c r="H219" i="63"/>
  <c r="J219" i="63" s="1"/>
  <c r="H218" i="63"/>
  <c r="J218" i="63" s="1"/>
  <c r="H217" i="63"/>
  <c r="J217" i="63" s="1"/>
  <c r="H216" i="63"/>
  <c r="J216" i="63" s="1"/>
  <c r="H215" i="63"/>
  <c r="J215" i="63" s="1"/>
  <c r="H214" i="63"/>
  <c r="J214" i="63" s="1"/>
  <c r="H213" i="63"/>
  <c r="J213" i="63" s="1"/>
  <c r="H212" i="63"/>
  <c r="J212" i="63" s="1"/>
  <c r="H211" i="63"/>
  <c r="J211" i="63" s="1"/>
  <c r="H210" i="63"/>
  <c r="J210" i="63" s="1"/>
  <c r="H209" i="63"/>
  <c r="J209" i="63" s="1"/>
  <c r="H208" i="63"/>
  <c r="J208" i="63" s="1"/>
  <c r="H207" i="63"/>
  <c r="J207" i="63" s="1"/>
  <c r="H206" i="63"/>
  <c r="J206" i="63" s="1"/>
  <c r="H205" i="63"/>
  <c r="J205" i="63" s="1"/>
  <c r="H204" i="63"/>
  <c r="J204" i="63" s="1"/>
  <c r="H203" i="63"/>
  <c r="J203" i="63" s="1"/>
  <c r="H202" i="63"/>
  <c r="J202" i="63" s="1"/>
  <c r="H201" i="63"/>
  <c r="J201" i="63" s="1"/>
  <c r="H200" i="63"/>
  <c r="J200" i="63" s="1"/>
  <c r="H199" i="63"/>
  <c r="J199" i="63" s="1"/>
  <c r="H198" i="63"/>
  <c r="J198" i="63" s="1"/>
  <c r="H197" i="63"/>
  <c r="J197" i="63" s="1"/>
  <c r="H196" i="63"/>
  <c r="J196" i="63" s="1"/>
  <c r="H195" i="63"/>
  <c r="J195" i="63" s="1"/>
  <c r="H194" i="63"/>
  <c r="J194" i="63" s="1"/>
  <c r="H193" i="63"/>
  <c r="J193" i="63" s="1"/>
  <c r="H192" i="63"/>
  <c r="J192" i="63" s="1"/>
  <c r="H191" i="63"/>
  <c r="J191" i="63" s="1"/>
  <c r="H190" i="63"/>
  <c r="J190" i="63" s="1"/>
  <c r="H189" i="63"/>
  <c r="J189" i="63" s="1"/>
  <c r="H188" i="63"/>
  <c r="J188" i="63" s="1"/>
  <c r="H187" i="63"/>
  <c r="J187" i="63" s="1"/>
  <c r="H186" i="63"/>
  <c r="J186" i="63" s="1"/>
  <c r="H185" i="63"/>
  <c r="J185" i="63" s="1"/>
  <c r="H184" i="63"/>
  <c r="J184" i="63" s="1"/>
  <c r="H183" i="63"/>
  <c r="J183" i="63" s="1"/>
  <c r="H182" i="63"/>
  <c r="J182" i="63" s="1"/>
  <c r="H181" i="63"/>
  <c r="J181" i="63" s="1"/>
  <c r="H180" i="63"/>
  <c r="J180" i="63" s="1"/>
  <c r="H179" i="63"/>
  <c r="J179" i="63" s="1"/>
  <c r="H178" i="63"/>
  <c r="J178" i="63" s="1"/>
  <c r="H177" i="63"/>
  <c r="J177" i="63" s="1"/>
  <c r="H176" i="63"/>
  <c r="J176" i="63" s="1"/>
  <c r="H175" i="63"/>
  <c r="J175" i="63" s="1"/>
  <c r="H174" i="63"/>
  <c r="J174" i="63" s="1"/>
  <c r="H173" i="63"/>
  <c r="J173" i="63" s="1"/>
  <c r="H171" i="63"/>
  <c r="J171" i="63" s="1"/>
  <c r="H170" i="63"/>
  <c r="J170" i="63" s="1"/>
  <c r="H169" i="63"/>
  <c r="J169" i="63" s="1"/>
  <c r="H168" i="63"/>
  <c r="J168" i="63" s="1"/>
  <c r="H167" i="63"/>
  <c r="J167" i="63" s="1"/>
  <c r="H166" i="63"/>
  <c r="J166" i="63" s="1"/>
  <c r="H165" i="63"/>
  <c r="J165" i="63" s="1"/>
  <c r="H164" i="63"/>
  <c r="J164" i="63" s="1"/>
  <c r="H163" i="63"/>
  <c r="J163" i="63" s="1"/>
  <c r="H162" i="63"/>
  <c r="J162" i="63" s="1"/>
  <c r="H161" i="63"/>
  <c r="J161" i="63" s="1"/>
  <c r="H160" i="63"/>
  <c r="J160" i="63" s="1"/>
  <c r="H159" i="63"/>
  <c r="J159" i="63" s="1"/>
  <c r="H158" i="63"/>
  <c r="J158" i="63" s="1"/>
  <c r="H157" i="63"/>
  <c r="J157" i="63" s="1"/>
  <c r="H154" i="63"/>
  <c r="J154" i="63" s="1"/>
  <c r="H153" i="63"/>
  <c r="J153" i="63" s="1"/>
  <c r="H152" i="63"/>
  <c r="J152" i="63" s="1"/>
  <c r="H151" i="63"/>
  <c r="J151" i="63" s="1"/>
  <c r="H150" i="63"/>
  <c r="J150" i="63" s="1"/>
  <c r="H149" i="63"/>
  <c r="J149" i="63" s="1"/>
  <c r="H148" i="63"/>
  <c r="J148" i="63" s="1"/>
  <c r="H147" i="63"/>
  <c r="J147" i="63" s="1"/>
  <c r="H146" i="63"/>
  <c r="J146" i="63" s="1"/>
  <c r="H145" i="63"/>
  <c r="J145" i="63" s="1"/>
  <c r="H144" i="63"/>
  <c r="J144" i="63" s="1"/>
  <c r="H143" i="63"/>
  <c r="J143" i="63" s="1"/>
  <c r="H142" i="63"/>
  <c r="J142" i="63" s="1"/>
  <c r="H141" i="63"/>
  <c r="J141" i="63" s="1"/>
  <c r="H140" i="63"/>
  <c r="J140" i="63" s="1"/>
  <c r="H139" i="63"/>
  <c r="J139" i="63" s="1"/>
  <c r="H138" i="63"/>
  <c r="J138" i="63" s="1"/>
  <c r="H137" i="63"/>
  <c r="J137" i="63" s="1"/>
  <c r="H136" i="63"/>
  <c r="J136" i="63" s="1"/>
  <c r="H135" i="63"/>
  <c r="J135" i="63" s="1"/>
  <c r="H134" i="63"/>
  <c r="J134" i="63" s="1"/>
  <c r="H133" i="63"/>
  <c r="J133" i="63" s="1"/>
  <c r="H132" i="63"/>
  <c r="J132" i="63" s="1"/>
  <c r="H131" i="63"/>
  <c r="J131" i="63" s="1"/>
  <c r="H130" i="63"/>
  <c r="J130" i="63" s="1"/>
  <c r="H129" i="63"/>
  <c r="J129" i="63" s="1"/>
  <c r="H128" i="63"/>
  <c r="J128" i="63" s="1"/>
  <c r="H127" i="63"/>
  <c r="J127" i="63" s="1"/>
  <c r="H126" i="63"/>
  <c r="J126" i="63" s="1"/>
  <c r="H125" i="63"/>
  <c r="J125" i="63" s="1"/>
  <c r="H124" i="63"/>
  <c r="J124" i="63" s="1"/>
  <c r="H123" i="63"/>
  <c r="J123" i="63" s="1"/>
  <c r="H122" i="63"/>
  <c r="J122" i="63" s="1"/>
  <c r="H121" i="63"/>
  <c r="J121" i="63" s="1"/>
  <c r="H120" i="63"/>
  <c r="J120" i="63" s="1"/>
  <c r="H119" i="63"/>
  <c r="J119" i="63" s="1"/>
  <c r="H118" i="63"/>
  <c r="J118" i="63" s="1"/>
  <c r="H117" i="63"/>
  <c r="J117" i="63" s="1"/>
  <c r="H116" i="63"/>
  <c r="J116" i="63" s="1"/>
  <c r="H115" i="63"/>
  <c r="J115" i="63" s="1"/>
  <c r="H114" i="63"/>
  <c r="J114" i="63" s="1"/>
  <c r="H113" i="63"/>
  <c r="J113" i="63" s="1"/>
  <c r="H112" i="63"/>
  <c r="J112" i="63" s="1"/>
  <c r="H111" i="63"/>
  <c r="J111" i="63" s="1"/>
  <c r="H110" i="63"/>
  <c r="J110" i="63" s="1"/>
  <c r="H109" i="63"/>
  <c r="J109" i="63" s="1"/>
  <c r="H108" i="63"/>
  <c r="J108" i="63" s="1"/>
  <c r="H107" i="63"/>
  <c r="J107" i="63" s="1"/>
  <c r="H106" i="63"/>
  <c r="J106" i="63" s="1"/>
  <c r="H105" i="63"/>
  <c r="J105" i="63" s="1"/>
  <c r="H104" i="63"/>
  <c r="J104" i="63" s="1"/>
  <c r="H103" i="63"/>
  <c r="J103" i="63" s="1"/>
  <c r="H102" i="63"/>
  <c r="J102" i="63" s="1"/>
  <c r="H101" i="63"/>
  <c r="J101" i="63" s="1"/>
  <c r="H100" i="63"/>
  <c r="J100" i="63" s="1"/>
  <c r="H99" i="63"/>
  <c r="J99" i="63" s="1"/>
  <c r="H98" i="63"/>
  <c r="J98" i="63" s="1"/>
  <c r="H97" i="63"/>
  <c r="J97" i="63" s="1"/>
  <c r="H96" i="63"/>
  <c r="J96" i="63" s="1"/>
  <c r="H95" i="63"/>
  <c r="J95" i="63" s="1"/>
  <c r="H94" i="63"/>
  <c r="J94" i="63" s="1"/>
  <c r="H93" i="63"/>
  <c r="J93" i="63" s="1"/>
  <c r="H92" i="63"/>
  <c r="J92" i="63" s="1"/>
  <c r="H91" i="63"/>
  <c r="J91" i="63" s="1"/>
  <c r="H88" i="63"/>
  <c r="J88" i="63" s="1"/>
  <c r="H87" i="63"/>
  <c r="J87" i="63" s="1"/>
  <c r="H86" i="63"/>
  <c r="J86" i="63" s="1"/>
  <c r="H85" i="63"/>
  <c r="J85" i="63" s="1"/>
  <c r="H84" i="63"/>
  <c r="J84" i="63" s="1"/>
  <c r="H83" i="63"/>
  <c r="J83" i="63" s="1"/>
  <c r="H82" i="63"/>
  <c r="J82" i="63" s="1"/>
  <c r="H81" i="63"/>
  <c r="J81" i="63" s="1"/>
  <c r="H80" i="63"/>
  <c r="J80" i="63" s="1"/>
  <c r="H79" i="63"/>
  <c r="J79" i="63" s="1"/>
  <c r="H78" i="63"/>
  <c r="J78" i="63" s="1"/>
  <c r="H77" i="63"/>
  <c r="J77" i="63" s="1"/>
  <c r="H76" i="63"/>
  <c r="J76" i="63" s="1"/>
  <c r="H75" i="63"/>
  <c r="J75" i="63" s="1"/>
  <c r="H74" i="63"/>
  <c r="J74" i="63" s="1"/>
  <c r="H73" i="63"/>
  <c r="J73" i="63" s="1"/>
  <c r="H72" i="63"/>
  <c r="J72" i="63" s="1"/>
  <c r="H71" i="63"/>
  <c r="J71" i="63" s="1"/>
  <c r="H70" i="63"/>
  <c r="J70" i="63" s="1"/>
  <c r="H69" i="63"/>
  <c r="J69" i="63" s="1"/>
  <c r="H68" i="63"/>
  <c r="J68" i="63" s="1"/>
  <c r="H67" i="63"/>
  <c r="J67" i="63" s="1"/>
  <c r="H66" i="63"/>
  <c r="J66" i="63" s="1"/>
  <c r="H65" i="63"/>
  <c r="J65" i="63" s="1"/>
  <c r="H64" i="63"/>
  <c r="J64" i="63" s="1"/>
  <c r="H63" i="63"/>
  <c r="J63" i="63" s="1"/>
  <c r="H62" i="63"/>
  <c r="J62" i="63" s="1"/>
  <c r="H61" i="63"/>
  <c r="J61" i="63" s="1"/>
  <c r="H60" i="63"/>
  <c r="J60" i="63" s="1"/>
  <c r="H59" i="63"/>
  <c r="J59" i="63" s="1"/>
  <c r="H58" i="63"/>
  <c r="J58" i="63" s="1"/>
  <c r="H57" i="63"/>
  <c r="J57" i="63" s="1"/>
  <c r="H56" i="63"/>
  <c r="J56" i="63" s="1"/>
  <c r="H55" i="63"/>
  <c r="J55" i="63" s="1"/>
  <c r="H54" i="63"/>
  <c r="J54" i="63" s="1"/>
  <c r="H53" i="63"/>
  <c r="J53" i="63" s="1"/>
  <c r="H52" i="63"/>
  <c r="J52" i="63" s="1"/>
  <c r="H51" i="63"/>
  <c r="J51" i="63" s="1"/>
  <c r="H50" i="63"/>
  <c r="J50" i="63" s="1"/>
  <c r="H49" i="63"/>
  <c r="J49" i="63" s="1"/>
  <c r="H48" i="63"/>
  <c r="J48" i="63" s="1"/>
  <c r="H47" i="63"/>
  <c r="J47" i="63" s="1"/>
  <c r="H46" i="63"/>
  <c r="J46" i="63" s="1"/>
  <c r="H45" i="63"/>
  <c r="J45" i="63" s="1"/>
  <c r="H44" i="63"/>
  <c r="J44" i="63" s="1"/>
  <c r="H43" i="63"/>
  <c r="J43" i="63" s="1"/>
  <c r="H42" i="63"/>
  <c r="J42" i="63" s="1"/>
  <c r="H41" i="63"/>
  <c r="J41" i="63" s="1"/>
  <c r="H40" i="63"/>
  <c r="J40" i="63" s="1"/>
  <c r="H39" i="63"/>
  <c r="J39" i="63" s="1"/>
  <c r="H38" i="63"/>
  <c r="J38" i="63" s="1"/>
  <c r="H37" i="63"/>
  <c r="J37" i="63" s="1"/>
  <c r="H36" i="63"/>
  <c r="J36" i="63" s="1"/>
  <c r="H35" i="63"/>
  <c r="J35" i="63" s="1"/>
  <c r="H34" i="63"/>
  <c r="J34" i="63" s="1"/>
  <c r="H33" i="63"/>
  <c r="J33" i="63" s="1"/>
  <c r="H32" i="63"/>
  <c r="J32" i="63" s="1"/>
  <c r="H31" i="63"/>
  <c r="J31" i="63" s="1"/>
  <c r="H30" i="63"/>
  <c r="J30" i="63" s="1"/>
  <c r="H29" i="63"/>
  <c r="J29" i="63" s="1"/>
  <c r="H28" i="63"/>
  <c r="J28" i="63" s="1"/>
  <c r="H27" i="63"/>
  <c r="J27" i="63" s="1"/>
  <c r="H26" i="63"/>
  <c r="J26" i="63" s="1"/>
  <c r="H25" i="63"/>
  <c r="J25" i="63" s="1"/>
  <c r="H24" i="63"/>
  <c r="J24" i="63" s="1"/>
  <c r="H23" i="63"/>
  <c r="J23" i="63" s="1"/>
  <c r="H22" i="63"/>
  <c r="J22" i="63" s="1"/>
  <c r="H21" i="63"/>
  <c r="J21" i="63" s="1"/>
  <c r="H20" i="63"/>
  <c r="J20" i="63" s="1"/>
  <c r="H19" i="63"/>
  <c r="J19" i="63" s="1"/>
  <c r="H18" i="63"/>
  <c r="J18" i="63" s="1"/>
  <c r="H17" i="63"/>
  <c r="J17" i="63" s="1"/>
  <c r="H16" i="63"/>
  <c r="J16" i="63" s="1"/>
  <c r="H15" i="63"/>
  <c r="J15" i="63" s="1"/>
  <c r="H14" i="63"/>
  <c r="J14" i="63" s="1"/>
  <c r="H13" i="63"/>
  <c r="J13" i="63" s="1"/>
  <c r="H12" i="63"/>
  <c r="J12" i="63" s="1"/>
  <c r="H11" i="63"/>
  <c r="J11" i="63" s="1"/>
  <c r="H10" i="63"/>
  <c r="J10" i="63" s="1"/>
  <c r="H9" i="63"/>
  <c r="J9" i="63" s="1"/>
  <c r="H8" i="63"/>
  <c r="J8" i="63" s="1"/>
  <c r="J13" i="70"/>
  <c r="J12" i="70"/>
  <c r="J11" i="70"/>
  <c r="J10" i="70"/>
  <c r="J9" i="70"/>
  <c r="H17" i="69"/>
  <c r="J17" i="69" s="1"/>
  <c r="H16" i="69"/>
  <c r="J16" i="69" s="1"/>
  <c r="H15" i="69"/>
  <c r="J15" i="69" s="1"/>
  <c r="H14" i="69"/>
  <c r="J14" i="69" s="1"/>
  <c r="H13" i="69"/>
  <c r="J13" i="69" s="1"/>
  <c r="H12" i="69"/>
  <c r="J12" i="69" s="1"/>
  <c r="H11" i="69"/>
  <c r="J11" i="69" s="1"/>
  <c r="H10" i="69"/>
  <c r="J10" i="69" s="1"/>
  <c r="H9" i="69"/>
  <c r="J9" i="69" s="1"/>
  <c r="H8" i="69"/>
  <c r="H8" i="68"/>
  <c r="H12" i="68" s="1"/>
  <c r="C11" i="77" s="1"/>
  <c r="H15" i="88"/>
  <c r="J15" i="88" s="1"/>
  <c r="H14" i="88"/>
  <c r="J14" i="88" s="1"/>
  <c r="H13" i="88"/>
  <c r="J13" i="88" s="1"/>
  <c r="H12" i="88"/>
  <c r="J12" i="88" s="1"/>
  <c r="H11" i="88"/>
  <c r="J11" i="88" s="1"/>
  <c r="H10" i="88"/>
  <c r="J10" i="88" s="1"/>
  <c r="H9" i="88"/>
  <c r="J9" i="88" s="1"/>
  <c r="H8" i="88"/>
  <c r="H31" i="87"/>
  <c r="J31" i="87" s="1"/>
  <c r="H30" i="87"/>
  <c r="J30" i="87" s="1"/>
  <c r="H29" i="87"/>
  <c r="J29" i="87" s="1"/>
  <c r="H28" i="87"/>
  <c r="J28" i="87" s="1"/>
  <c r="H27" i="87"/>
  <c r="J27" i="87" s="1"/>
  <c r="H26" i="87"/>
  <c r="J26" i="87" s="1"/>
  <c r="H25" i="87"/>
  <c r="J25" i="87" s="1"/>
  <c r="H24" i="87"/>
  <c r="J24" i="87" s="1"/>
  <c r="H23" i="87"/>
  <c r="J23" i="87" s="1"/>
  <c r="H22" i="87"/>
  <c r="J22" i="87" s="1"/>
  <c r="H21" i="87"/>
  <c r="J21" i="87" s="1"/>
  <c r="H20" i="87"/>
  <c r="J20" i="87" s="1"/>
  <c r="H19" i="87"/>
  <c r="J19" i="87" s="1"/>
  <c r="H18" i="87"/>
  <c r="J18" i="87" s="1"/>
  <c r="H17" i="87"/>
  <c r="J17" i="87" s="1"/>
  <c r="H16" i="87"/>
  <c r="J16" i="87" s="1"/>
  <c r="H15" i="87"/>
  <c r="J15" i="87" s="1"/>
  <c r="H14" i="87"/>
  <c r="J14" i="87" s="1"/>
  <c r="H13" i="87"/>
  <c r="J13" i="87" s="1"/>
  <c r="H12" i="87"/>
  <c r="J12" i="87" s="1"/>
  <c r="H11" i="87"/>
  <c r="J11" i="87" s="1"/>
  <c r="H10" i="87"/>
  <c r="J10" i="87" s="1"/>
  <c r="H9" i="87"/>
  <c r="J9" i="87" s="1"/>
  <c r="H8" i="87"/>
  <c r="H26" i="86"/>
  <c r="J26" i="86" s="1"/>
  <c r="H25" i="86"/>
  <c r="J25" i="86" s="1"/>
  <c r="H24" i="86"/>
  <c r="J24" i="86" s="1"/>
  <c r="H23" i="86"/>
  <c r="J23" i="86" s="1"/>
  <c r="H22" i="86"/>
  <c r="J22" i="86" s="1"/>
  <c r="H21" i="86"/>
  <c r="J21" i="86" s="1"/>
  <c r="H20" i="86"/>
  <c r="J20" i="86" s="1"/>
  <c r="H19" i="86"/>
  <c r="J19" i="86" s="1"/>
  <c r="H18" i="86"/>
  <c r="J18" i="86" s="1"/>
  <c r="H17" i="86"/>
  <c r="J17" i="86" s="1"/>
  <c r="H16" i="86"/>
  <c r="J16" i="86" s="1"/>
  <c r="H15" i="86"/>
  <c r="J15" i="86" s="1"/>
  <c r="H14" i="86"/>
  <c r="J14" i="86" s="1"/>
  <c r="H13" i="86"/>
  <c r="J13" i="86" s="1"/>
  <c r="H12" i="86"/>
  <c r="J12" i="86" s="1"/>
  <c r="H11" i="86"/>
  <c r="J11" i="86" s="1"/>
  <c r="H10" i="86"/>
  <c r="J10" i="86" s="1"/>
  <c r="H9" i="86"/>
  <c r="J9" i="86" s="1"/>
  <c r="H8" i="86"/>
  <c r="J8" i="69" l="1"/>
  <c r="J19" i="69" s="1"/>
  <c r="E12" i="77" s="1"/>
  <c r="H19" i="69"/>
  <c r="H15" i="70"/>
  <c r="C13" i="77" s="1"/>
  <c r="J24" i="59"/>
  <c r="E16" i="77" s="1"/>
  <c r="J8" i="87"/>
  <c r="J34" i="87" s="1"/>
  <c r="E8" i="77" s="1"/>
  <c r="H34" i="87"/>
  <c r="C8" i="77" s="1"/>
  <c r="H17" i="88"/>
  <c r="C9" i="77" s="1"/>
  <c r="H65" i="71"/>
  <c r="C15" i="77" s="1"/>
  <c r="H28" i="86"/>
  <c r="C7" i="77" s="1"/>
  <c r="H24" i="59"/>
  <c r="C16" i="77" s="1"/>
  <c r="J8" i="71"/>
  <c r="J65" i="71" s="1"/>
  <c r="E15" i="77" s="1"/>
  <c r="J422" i="63"/>
  <c r="E14" i="77" s="1"/>
  <c r="H422" i="63"/>
  <c r="C14" i="77" s="1"/>
  <c r="J8" i="70"/>
  <c r="J15" i="70" s="1"/>
  <c r="E13" i="77" s="1"/>
  <c r="C12" i="77"/>
  <c r="J8" i="68"/>
  <c r="J8" i="88"/>
  <c r="J17" i="88" s="1"/>
  <c r="E9" i="77" s="1"/>
  <c r="J8" i="86"/>
  <c r="J28" i="86" s="1"/>
  <c r="E7" i="77" s="1"/>
  <c r="J12" i="68" l="1"/>
  <c r="E11" i="77" s="1"/>
  <c r="B9" i="77" l="1"/>
  <c r="B17" i="77"/>
  <c r="B16" i="77"/>
  <c r="B15" i="77"/>
  <c r="B14" i="77"/>
  <c r="B13" i="77"/>
  <c r="B12" i="77"/>
  <c r="B11" i="77"/>
  <c r="B8" i="77"/>
  <c r="B7" i="77"/>
  <c r="H19" i="77"/>
  <c r="G19" i="77"/>
  <c r="H45" i="78" l="1"/>
  <c r="J45" i="78"/>
  <c r="E17" i="77" l="1"/>
  <c r="C17" i="77"/>
  <c r="E19" i="77" l="1"/>
  <c r="C19" i="77"/>
</calcChain>
</file>

<file path=xl/sharedStrings.xml><?xml version="1.0" encoding="utf-8"?>
<sst xmlns="http://schemas.openxmlformats.org/spreadsheetml/2006/main" count="2020" uniqueCount="921">
  <si>
    <t>VAT</t>
  </si>
  <si>
    <t>RAZEM</t>
  </si>
  <si>
    <t>Cena jednostk. netto</t>
  </si>
  <si>
    <t>zł</t>
  </si>
  <si>
    <t>%</t>
  </si>
  <si>
    <t>UWAGA:</t>
  </si>
  <si>
    <t>Razem</t>
  </si>
  <si>
    <t>wadium</t>
  </si>
  <si>
    <t>[zł]</t>
  </si>
  <si>
    <t>l.p.</t>
  </si>
  <si>
    <t>Leki</t>
  </si>
  <si>
    <t>Zadanie 1</t>
  </si>
  <si>
    <t>Nazwa leku</t>
  </si>
  <si>
    <t>Ilość sztuk w opakow.</t>
  </si>
  <si>
    <t>Ilość opakowań</t>
  </si>
  <si>
    <t>krople</t>
  </si>
  <si>
    <t>Ceny jednostkowe dotyczą 1 opakowania</t>
  </si>
  <si>
    <t>Zadanie 2</t>
  </si>
  <si>
    <t>czopki</t>
  </si>
  <si>
    <t>krem</t>
  </si>
  <si>
    <t>Zadanie 3</t>
  </si>
  <si>
    <t>Zadanie 4</t>
  </si>
  <si>
    <t xml:space="preserve">środki obniżające krzepliwość krwi: </t>
  </si>
  <si>
    <t>Zadanie 5</t>
  </si>
  <si>
    <t>Zadanie 6</t>
  </si>
  <si>
    <t>Zadanie 7</t>
  </si>
  <si>
    <t>Zadanie 8</t>
  </si>
  <si>
    <t>5g</t>
  </si>
  <si>
    <t>syrop</t>
  </si>
  <si>
    <t>1250g</t>
  </si>
  <si>
    <t>Zadanie 9</t>
  </si>
  <si>
    <t>500 ml</t>
  </si>
  <si>
    <t>250 ml</t>
  </si>
  <si>
    <t>Zadanie 10</t>
  </si>
  <si>
    <t>Zadanie 11</t>
  </si>
  <si>
    <t>worek</t>
  </si>
  <si>
    <t>10 ml</t>
  </si>
  <si>
    <t>aerozol</t>
  </si>
  <si>
    <t>maść</t>
  </si>
  <si>
    <t>krople do oczu</t>
  </si>
  <si>
    <t>zawiesina</t>
  </si>
  <si>
    <t>0,005g</t>
  </si>
  <si>
    <t>proszek</t>
  </si>
  <si>
    <t>płyn</t>
  </si>
  <si>
    <t>5mg/ml</t>
  </si>
  <si>
    <t>100mg/ml</t>
  </si>
  <si>
    <t>butelka</t>
  </si>
  <si>
    <t>1000 ml</t>
  </si>
  <si>
    <t>folia</t>
  </si>
  <si>
    <t>pakowany pojedynczo</t>
  </si>
  <si>
    <t xml:space="preserve">  </t>
  </si>
  <si>
    <t>Dawka
/
stężenie</t>
  </si>
  <si>
    <t>Postać
/
forma</t>
  </si>
  <si>
    <t>Wartość
netto</t>
  </si>
  <si>
    <t>wartość
brutto</t>
  </si>
  <si>
    <t>250 g</t>
  </si>
  <si>
    <t>Zestaw do gastrostomii endoskopowej  PEG, zakładany metodą Pull, pod kontrolą endoskopu do długotrwałego odżywiania dożołądkowego (min.30 dni). Wyposażony w zacisk do regulacji przepływu, linię kontrastujacą w promieniach RTG, silikonową płytkę wewnętrzną oraz silikonową płytkę zewnetrzną do umocowania zgłębnika do powłok brzusznych. Zestaw sterylny, jednorazowego użytku, pakowany pojedynczo. Rozmiar CH 18/40 CM</t>
  </si>
  <si>
    <t>Zgłębnik nosowo-jelitowy do żywienia dojelitowego zakończony samoskręcającą się spiralną pętlą mocującą zgłębnik w jelicie. Materiał - nieprzezroczysty poliuretan.  Wolny od DEHP. Rozmiar CH 10/145 CM</t>
  </si>
  <si>
    <t>Zestaw do przezskórnej  jejunostomii endoskopowej  PEG, przystosowany do zakładania pod kontrolą endoskopu do długotrwałego odżywiania  do jelita czczego lub dwunastnicy. Sterylny, jednorazowego użytku. Wolny od DEHP. Rozmiar CH 9</t>
  </si>
  <si>
    <t>Zgłębnik gastrostomijny. Wykonany z miękkiego przezroczystego silikonu, posiadający wewnętrzny balon mocujący, linię kontrastującą w promieniach RTG.Wolny od DEHP. Sterylny, jednorazowego użytku. Wolny od DEHP. Rozmiar CH 18 i Ch 20</t>
  </si>
  <si>
    <t>czteropak</t>
  </si>
  <si>
    <t>butelka 4x200 ml</t>
  </si>
  <si>
    <t>Dieta beztłuszczowa,hiperkaloryczna ( 1,5 kcal/ml) , oparta na białku serwatkowym, zawartośc białka 4g/100ml,różne smaki</t>
  </si>
  <si>
    <t>Zbiorcze zestawienie wartości</t>
  </si>
  <si>
    <t xml:space="preserve"> Wartość netto</t>
  </si>
  <si>
    <t>Wartość brutto</t>
  </si>
  <si>
    <t>ustalone</t>
  </si>
  <si>
    <t>wpłacone</t>
  </si>
  <si>
    <t xml:space="preserve"> Różne produkty lecznicze:</t>
  </si>
  <si>
    <t>33.69.00.00-3</t>
  </si>
  <si>
    <t>Acetylcysteine 100mg/ml</t>
  </si>
  <si>
    <t>0,3 g/3 ml</t>
  </si>
  <si>
    <t>inj.</t>
  </si>
  <si>
    <t>Altabactin</t>
  </si>
  <si>
    <t>-</t>
  </si>
  <si>
    <t>Altacet</t>
  </si>
  <si>
    <t>1 g</t>
  </si>
  <si>
    <t>tabl. rozpuszcz.</t>
  </si>
  <si>
    <t>Amoksiklav 0.6g</t>
  </si>
  <si>
    <t>Amoksiklav 1,2 G</t>
  </si>
  <si>
    <t>Amoksiklav 400 mg + 57 mg /70ml</t>
  </si>
  <si>
    <t>proszek -zawiesina</t>
  </si>
  <si>
    <t>Amoksiklav 500 mg + 125 mg</t>
  </si>
  <si>
    <t>tabl. powl.</t>
  </si>
  <si>
    <t>Amoksiklav 875 mg + 125 mg</t>
  </si>
  <si>
    <t>Beto 100 Zk</t>
  </si>
  <si>
    <t>0,095 g bursztynianu = 0,1 g winianu</t>
  </si>
  <si>
    <t>tabl.</t>
  </si>
  <si>
    <t>Biofazolin 1 g</t>
  </si>
  <si>
    <t>Dobutamin-Sandoz 250mg</t>
  </si>
  <si>
    <t>0,25 g</t>
  </si>
  <si>
    <t>Edicin 0.5g</t>
  </si>
  <si>
    <t>0,5 g</t>
  </si>
  <si>
    <t>Ferrum Lek 2 ml dom.</t>
  </si>
  <si>
    <t>0,1 g żelaza/2 ml</t>
  </si>
  <si>
    <t>Ketonal 100mg/2ml</t>
  </si>
  <si>
    <t>0,1 g/2 ml</t>
  </si>
  <si>
    <t>Ketonal 50 mg</t>
  </si>
  <si>
    <t>0,05 g</t>
  </si>
  <si>
    <t>kaps.</t>
  </si>
  <si>
    <t>Ketonal Forte</t>
  </si>
  <si>
    <t>0,1 g</t>
  </si>
  <si>
    <t>Klimicin 0.6g/4 ml</t>
  </si>
  <si>
    <t>0,6 g/4 ml</t>
  </si>
  <si>
    <t>Klimicin 300mg</t>
  </si>
  <si>
    <t>0,3 g</t>
  </si>
  <si>
    <t>Xorimax 500</t>
  </si>
  <si>
    <t>draż.</t>
  </si>
  <si>
    <t>Aminoplasmal Hepa 10%</t>
  </si>
  <si>
    <t>Aqua Pro Injectione 500ml</t>
  </si>
  <si>
    <t>Etomidate-Lipuro</t>
  </si>
  <si>
    <t>0,02 g/10 ml</t>
  </si>
  <si>
    <t>Flumazenil B.Braun 0.1mg/ml</t>
  </si>
  <si>
    <t>0,5 mg/5 ml</t>
  </si>
  <si>
    <t>Gelaspan 500ml</t>
  </si>
  <si>
    <t>Glucosum  10% 500ml</t>
  </si>
  <si>
    <t>10% 500 ml</t>
  </si>
  <si>
    <t>Glucosum  5% 250ml</t>
  </si>
  <si>
    <t>5% 250 ml</t>
  </si>
  <si>
    <t>Glucosum  5% 500ml</t>
  </si>
  <si>
    <t>5% 500 ml</t>
  </si>
  <si>
    <t>Kalii Chloridum 0,3% + Glucosum 5%</t>
  </si>
  <si>
    <t>Kalii Chloridum 0,3% + Natrii Chloridum 0,9%</t>
  </si>
  <si>
    <t>Natrium Chloratum 0,9%  100ml (Braun)</t>
  </si>
  <si>
    <t>0,9%  100ml</t>
  </si>
  <si>
    <t>Natrium Chloratum 0,9%  250ml (Braun)</t>
  </si>
  <si>
    <t>0,9%  250ml</t>
  </si>
  <si>
    <t>Natrium Chloratum 0,9%  500ml (Braun)</t>
  </si>
  <si>
    <t>0,9%  500ml</t>
  </si>
  <si>
    <t>0,9%</t>
  </si>
  <si>
    <t>0,9% 250 ml</t>
  </si>
  <si>
    <t>0,9% 500 ml</t>
  </si>
  <si>
    <t>Nutriflex Lipid Peri 1250</t>
  </si>
  <si>
    <t>Nutriflex Lipid Peri 1875</t>
  </si>
  <si>
    <t>Paracetamol B. Braun 100ml</t>
  </si>
  <si>
    <t>1 g/100 ml</t>
  </si>
  <si>
    <t>Paracetamol B. Braun 50ml</t>
  </si>
  <si>
    <t>0,5 g/50 ml</t>
  </si>
  <si>
    <t>Propofol-Lipuro 1%</t>
  </si>
  <si>
    <t>0,1 g/20 ml</t>
  </si>
  <si>
    <t>Ringer 500ml</t>
  </si>
  <si>
    <t>Tetraspan 100 Mg/Ml Hes</t>
  </si>
  <si>
    <t>Tracutil</t>
  </si>
  <si>
    <t>33.62.11.00-0</t>
  </si>
  <si>
    <t>Clexane 20mg</t>
  </si>
  <si>
    <t>0,02 g/0,2 ml</t>
  </si>
  <si>
    <t>Clexane 40mg</t>
  </si>
  <si>
    <t>0,04 g/0,4 ml</t>
  </si>
  <si>
    <t>Clexane 60 mg</t>
  </si>
  <si>
    <t>0,06 g/0,6 ml</t>
  </si>
  <si>
    <t>Clexane 80 mg</t>
  </si>
  <si>
    <t>0,08 g/0,8 ml</t>
  </si>
  <si>
    <t>Plavix 300mg</t>
  </si>
  <si>
    <t>Plavix 75mg</t>
  </si>
  <si>
    <t>0,075 g</t>
  </si>
  <si>
    <t>Tritace 10</t>
  </si>
  <si>
    <t>0,01 g</t>
  </si>
  <si>
    <t>Tritace 5</t>
  </si>
  <si>
    <t>0,005 g</t>
  </si>
  <si>
    <t>Omeprazol  rozpuszczalność w soli i glukozie</t>
  </si>
  <si>
    <t>0,04 g</t>
  </si>
  <si>
    <t>Fraxiparine Multi</t>
  </si>
  <si>
    <t>47500 j.m./5 ml</t>
  </si>
  <si>
    <t>Środki przeciw nadciśnieniu:</t>
  </si>
  <si>
    <t xml:space="preserve">33.62.22.00-8 </t>
  </si>
  <si>
    <t>Diaprel MR 60 mg</t>
  </si>
  <si>
    <t>0,06 g</t>
  </si>
  <si>
    <t>Preductal MR 35 mg</t>
  </si>
  <si>
    <t>0,035 g</t>
  </si>
  <si>
    <t>Prestarium 10 mg</t>
  </si>
  <si>
    <t>Prestarium 5 mg</t>
  </si>
  <si>
    <t>Tertensif SR 1.5 mg</t>
  </si>
  <si>
    <t>0,0015 g</t>
  </si>
  <si>
    <t xml:space="preserve">33.67.00.00-7 </t>
  </si>
  <si>
    <t>Dekstran 110000 6%</t>
  </si>
  <si>
    <t>6%</t>
  </si>
  <si>
    <t>Glucosum 5% 100ml</t>
  </si>
  <si>
    <t>5%</t>
  </si>
  <si>
    <t>Mannitol 15% Baxter</t>
  </si>
  <si>
    <t>Ringer Lactate</t>
  </si>
  <si>
    <t xml:space="preserve"> 500 ml</t>
  </si>
  <si>
    <t>Theophyllinum Baxter</t>
  </si>
  <si>
    <t>Nutrison Standard</t>
  </si>
  <si>
    <t>Abasaglar</t>
  </si>
  <si>
    <t>300 j.m./3 ml</t>
  </si>
  <si>
    <t>Absenor  300mg</t>
  </si>
  <si>
    <t>Absenor 500 mg</t>
  </si>
  <si>
    <t>Aciclovir Jelfa 250 mg</t>
  </si>
  <si>
    <t>Acidum Folicum 15mg</t>
  </si>
  <si>
    <t>0,015 g</t>
  </si>
  <si>
    <t>Acidum Folicum 5mg</t>
  </si>
  <si>
    <t>Acmel</t>
  </si>
  <si>
    <t>500mg/5ml</t>
  </si>
  <si>
    <t>amp.</t>
  </si>
  <si>
    <t>Actiferol Fe Bioprzyswajalne Żelazo 15 mg Dla Niemowląt, Dzieci I Dorosłych</t>
  </si>
  <si>
    <t>0,015 g żelaza</t>
  </si>
  <si>
    <t>proszek -płyn</t>
  </si>
  <si>
    <t>Actilyse 50</t>
  </si>
  <si>
    <t>Addiphos</t>
  </si>
  <si>
    <t>Adenocor</t>
  </si>
  <si>
    <t>0,006 g/2 ml</t>
  </si>
  <si>
    <t>Aethylum Chloratum Filofarm</t>
  </si>
  <si>
    <t>70 g</t>
  </si>
  <si>
    <t>Alantan - Zasypka</t>
  </si>
  <si>
    <t>Alantan maść</t>
  </si>
  <si>
    <t>Alax</t>
  </si>
  <si>
    <t>Alburex 20 50 ml</t>
  </si>
  <si>
    <t>20%</t>
  </si>
  <si>
    <t>Alcaine 0.5%-15ml</t>
  </si>
  <si>
    <t>0,5%</t>
  </si>
  <si>
    <t>Aldactone</t>
  </si>
  <si>
    <t>0,2 g/10 ml</t>
  </si>
  <si>
    <t>Alneta</t>
  </si>
  <si>
    <t>1%</t>
  </si>
  <si>
    <t>Żel</t>
  </si>
  <si>
    <t>Alugastrin 250ml</t>
  </si>
  <si>
    <t>0,34 g/5 ml</t>
  </si>
  <si>
    <t>Amantix 0.1 g</t>
  </si>
  <si>
    <t>Amaryl 4</t>
  </si>
  <si>
    <t>0,004 g</t>
  </si>
  <si>
    <t>Ambrosol Teva</t>
  </si>
  <si>
    <t>Amitriptylinum Vp 10 mg</t>
  </si>
  <si>
    <t>Amitriptylinum Vp 25 mg</t>
  </si>
  <si>
    <t>0,025 g</t>
  </si>
  <si>
    <t>Ampicillin 0.5g</t>
  </si>
  <si>
    <t>Ampicillin 1 g</t>
  </si>
  <si>
    <t>Aphtin</t>
  </si>
  <si>
    <t>Aqua Pro Injectione Polpharma  10ml</t>
  </si>
  <si>
    <t>Arcalen</t>
  </si>
  <si>
    <t>Arduan 4mg</t>
  </si>
  <si>
    <t>Argosulfan 400g</t>
  </si>
  <si>
    <t>2%</t>
  </si>
  <si>
    <t>Argosulfan 40g</t>
  </si>
  <si>
    <t>Arthrotec</t>
  </si>
  <si>
    <t>Ascofer</t>
  </si>
  <si>
    <t>Aspafar Farmapol</t>
  </si>
  <si>
    <t>Atorvastatin Bluefish</t>
  </si>
  <si>
    <t>20 mg</t>
  </si>
  <si>
    <t>Atrodil</t>
  </si>
  <si>
    <t>0,02 mg w dawce</t>
  </si>
  <si>
    <t>Atropinum Sulfuricum 1 mg</t>
  </si>
  <si>
    <t>0,001 g/1 ml</t>
  </si>
  <si>
    <t>Azimycin  500mg</t>
  </si>
  <si>
    <t>Azimycin 125mg</t>
  </si>
  <si>
    <t>0,125 g</t>
  </si>
  <si>
    <t>Azitrolek 0.1g/5ml 20 ml</t>
  </si>
  <si>
    <t>0,1 g/5 ml</t>
  </si>
  <si>
    <t>Azitrolek 0.2g/5ml  20ml</t>
  </si>
  <si>
    <t>0,2 g/5 ml</t>
  </si>
  <si>
    <t>Azitrolek 0.2g/5ml 30 ml</t>
  </si>
  <si>
    <t>Azycyna</t>
  </si>
  <si>
    <t>Baclofen Polpharma 10mg</t>
  </si>
  <si>
    <t>Barium Sulfuricum</t>
  </si>
  <si>
    <t>100 g/100 ml</t>
  </si>
  <si>
    <t>Bebilon Pepti 1 DHA</t>
  </si>
  <si>
    <t>od urodzenia</t>
  </si>
  <si>
    <t>Bebilon Pepti 2 DHA</t>
  </si>
  <si>
    <t>po 6. miesiącu</t>
  </si>
  <si>
    <t>Bellapan</t>
  </si>
  <si>
    <t>0,25 mg</t>
  </si>
  <si>
    <t>Benfogamma</t>
  </si>
  <si>
    <t>Berodual</t>
  </si>
  <si>
    <t>Betadine 30ml</t>
  </si>
  <si>
    <t>10%</t>
  </si>
  <si>
    <t>Betadine Płyn Antyseptyczny 1l</t>
  </si>
  <si>
    <t>Betaloc 0.005g/5ml</t>
  </si>
  <si>
    <t>0,005 g/5 ml</t>
  </si>
  <si>
    <t>Betaloc ZOK 100</t>
  </si>
  <si>
    <t>Biodacyna 125mg/ml   2ml</t>
  </si>
  <si>
    <t>125mg/ml</t>
  </si>
  <si>
    <t>Biodacyna 250mg/ml   2ml</t>
  </si>
  <si>
    <t>0,5 g/2 ml</t>
  </si>
  <si>
    <t>Biodacyna Ophtalmicum 0,3%</t>
  </si>
  <si>
    <t>0,3%</t>
  </si>
  <si>
    <t>Biofuroksym 0.75 g</t>
  </si>
  <si>
    <t>0,75 g</t>
  </si>
  <si>
    <t>Biofuroksym 1.5g</t>
  </si>
  <si>
    <t>1,5 g</t>
  </si>
  <si>
    <t>Biosotal 40</t>
  </si>
  <si>
    <t>Biosotal 80</t>
  </si>
  <si>
    <t>0,08 g</t>
  </si>
  <si>
    <t>Biotaksym 1 g</t>
  </si>
  <si>
    <t>Biotrakson 1 g</t>
  </si>
  <si>
    <t>Biotum 1 g</t>
  </si>
  <si>
    <t>Bisacodyl GSK 0.01g czopki</t>
  </si>
  <si>
    <t>Biseptol 480</t>
  </si>
  <si>
    <t>Bromergon</t>
  </si>
  <si>
    <t>0,0025 g</t>
  </si>
  <si>
    <t>Budezonid Lek-Am</t>
  </si>
  <si>
    <t>0,4 mg</t>
  </si>
  <si>
    <t>Buscolysin 20 mg</t>
  </si>
  <si>
    <t>0,02 g/1 ml</t>
  </si>
  <si>
    <t>Calcium  Sanovit</t>
  </si>
  <si>
    <t>Calcium Gluconicum</t>
  </si>
  <si>
    <t>0,5 g = 0,0447 g wapnia</t>
  </si>
  <si>
    <t>Captopril Jelfa 12,5 mg</t>
  </si>
  <si>
    <t>0,0125 g</t>
  </si>
  <si>
    <t>Carbo Activ Aflofarm</t>
  </si>
  <si>
    <t>Cerutin</t>
  </si>
  <si>
    <t>Chlorchinaldin Vp</t>
  </si>
  <si>
    <t>0,002 g</t>
  </si>
  <si>
    <t>tabl. do ssania/gryzienia/żucia</t>
  </si>
  <si>
    <t>Chlorsuccillin 200mg</t>
  </si>
  <si>
    <t>0,2 g</t>
  </si>
  <si>
    <t>Clatra</t>
  </si>
  <si>
    <t>0,02 g</t>
  </si>
  <si>
    <t>Clotrimazol 0.1 x 6 tabl</t>
  </si>
  <si>
    <t>tabl. dopochw.</t>
  </si>
  <si>
    <t>Clotrimazolum GSK 1% krem</t>
  </si>
  <si>
    <t>Coaxil 12,5 mg</t>
  </si>
  <si>
    <t>Co-Bespres 160 mg + 25 mg</t>
  </si>
  <si>
    <t>Colchicum Dispert</t>
  </si>
  <si>
    <t>0,5 mg</t>
  </si>
  <si>
    <t>Colistin Tzf</t>
  </si>
  <si>
    <t>1 mln j.m.</t>
  </si>
  <si>
    <t>Cordarone</t>
  </si>
  <si>
    <t>0,15 g/3 ml</t>
  </si>
  <si>
    <t>Corhydron 100</t>
  </si>
  <si>
    <t>Corhydron 25 mg</t>
  </si>
  <si>
    <t>Cusi Erythromycin 0,5%</t>
  </si>
  <si>
    <t>maść do oczu</t>
  </si>
  <si>
    <t>Cyclonamine 12,5%</t>
  </si>
  <si>
    <t>0,25 g/2 ml</t>
  </si>
  <si>
    <t>Cyclonamine 250 mg</t>
  </si>
  <si>
    <t>Czopki Glicerolowe 1g</t>
  </si>
  <si>
    <t>Czopki Glicerolowe 2g</t>
  </si>
  <si>
    <t>Deflegmin 30 mg</t>
  </si>
  <si>
    <t>0,03 g</t>
  </si>
  <si>
    <t>Depakine Chronosphere 500</t>
  </si>
  <si>
    <t>granulat</t>
  </si>
  <si>
    <t>Detreomycyna 2%</t>
  </si>
  <si>
    <t>Devikap</t>
  </si>
  <si>
    <t>15000 j.m./1 ml</t>
  </si>
  <si>
    <t>Krople</t>
  </si>
  <si>
    <t>Dexaven 4 mg</t>
  </si>
  <si>
    <t>0,004 g/1 ml</t>
  </si>
  <si>
    <t>Dexaven 8 mg</t>
  </si>
  <si>
    <t>0,008 g/2 ml</t>
  </si>
  <si>
    <t>Diclac 100</t>
  </si>
  <si>
    <t>Dih</t>
  </si>
  <si>
    <t>Diprophos</t>
  </si>
  <si>
    <t>Dopegyt</t>
  </si>
  <si>
    <t>Dormicum 7.5mg</t>
  </si>
  <si>
    <t>0,0075 g</t>
  </si>
  <si>
    <t>Doxepin 10</t>
  </si>
  <si>
    <t>Doxepin 25</t>
  </si>
  <si>
    <t>Doxycyclinum  100mg</t>
  </si>
  <si>
    <t>Duomox 1 g</t>
  </si>
  <si>
    <t>Duphaston</t>
  </si>
  <si>
    <t>Ebrantil 25</t>
  </si>
  <si>
    <t>0,025 g/5 ml</t>
  </si>
  <si>
    <t>Enarenal 10 mg</t>
  </si>
  <si>
    <t>Enarenal 5 mg</t>
  </si>
  <si>
    <t>Encorton</t>
  </si>
  <si>
    <t>0,001 g</t>
  </si>
  <si>
    <t>Enema</t>
  </si>
  <si>
    <t>Enterodr.</t>
  </si>
  <si>
    <t>Enzaprost F 5</t>
  </si>
  <si>
    <t>0,005 g/1 ml</t>
  </si>
  <si>
    <t>Eplenocard</t>
  </si>
  <si>
    <t>Erythromycinum Intravenosum 0.3 g</t>
  </si>
  <si>
    <t>Esputicon</t>
  </si>
  <si>
    <t>Esseliv Forte</t>
  </si>
  <si>
    <t>Estazolam Polfarmex</t>
  </si>
  <si>
    <t>Euphyllin Cr Retard 250 mg</t>
  </si>
  <si>
    <t>Euthyrox 50</t>
  </si>
  <si>
    <t>0,05 mg</t>
  </si>
  <si>
    <t>Euthyrox N 100</t>
  </si>
  <si>
    <t>0,1 mg</t>
  </si>
  <si>
    <t>Exacyl 500mg</t>
  </si>
  <si>
    <t>Fenistil</t>
  </si>
  <si>
    <t>0,1%</t>
  </si>
  <si>
    <t>Ferrum Lek 0.05g/5ml syrop</t>
  </si>
  <si>
    <t>0,05 g żelaza/5 ml</t>
  </si>
  <si>
    <t>Finlepsin 200 Retard</t>
  </si>
  <si>
    <t>Flegamina o smaku miętowym</t>
  </si>
  <si>
    <t>Flucinar</t>
  </si>
  <si>
    <t>0,25 mg/g</t>
  </si>
  <si>
    <t>Flucofast 100 mg</t>
  </si>
  <si>
    <t>Fluconazole Kabi</t>
  </si>
  <si>
    <t>0,2 g/100 ml</t>
  </si>
  <si>
    <t>Fluconazole Polfarmex</t>
  </si>
  <si>
    <t>Flucorta</t>
  </si>
  <si>
    <t>Fortrans</t>
  </si>
  <si>
    <t>Forxiga</t>
  </si>
  <si>
    <t>Furagin</t>
  </si>
  <si>
    <t>Furosemidum 40 mg</t>
  </si>
  <si>
    <t>Furosemidum Polpharma 5 amp</t>
  </si>
  <si>
    <t>0,02 g/2 ml</t>
  </si>
  <si>
    <t>Furosemidum Polpharma 50 amp</t>
  </si>
  <si>
    <t>Gamma Anty-Hbs 200</t>
  </si>
  <si>
    <t>200 j.m./1 ml</t>
  </si>
  <si>
    <t>Gastrolit</t>
  </si>
  <si>
    <t>Gelatum Aluminii Phosphorici Aflofarm</t>
  </si>
  <si>
    <t>4,5%</t>
  </si>
  <si>
    <t>Gencjana 1% Roztwór Spirytusowy</t>
  </si>
  <si>
    <t>Gencjana 1% Roztwór Wodny</t>
  </si>
  <si>
    <t>Gensulin M30 (30/70)</t>
  </si>
  <si>
    <t>Gensulin M50 (50/50)</t>
  </si>
  <si>
    <t>Gensulin N</t>
  </si>
  <si>
    <t>Gensulin R</t>
  </si>
  <si>
    <t>Gentamicin Krka 40 mg</t>
  </si>
  <si>
    <t>0,04 g/1 ml</t>
  </si>
  <si>
    <t>Gentamicin Krka 80mg</t>
  </si>
  <si>
    <t>0,08 g/2 ml</t>
  </si>
  <si>
    <t>Glucophage Xr</t>
  </si>
  <si>
    <t>Glucosum 5% Et Natrium Chloratum 0,9% 1:1 Fresenius</t>
  </si>
  <si>
    <t>Glucosum 5% Et Natrium Chloratum 0,9% 2:1 Fresenius</t>
  </si>
  <si>
    <t>Glucosum 75 g</t>
  </si>
  <si>
    <t>75 g</t>
  </si>
  <si>
    <t>Subst.</t>
  </si>
  <si>
    <t>Glucosum Teva 20%</t>
  </si>
  <si>
    <t>20%/10 ml</t>
  </si>
  <si>
    <t>Glypressin</t>
  </si>
  <si>
    <t>0,001 g/8,5 ml</t>
  </si>
  <si>
    <t>Groprinosin 150ml</t>
  </si>
  <si>
    <t>0,25 g/5 ml</t>
  </si>
  <si>
    <t>Groprinosin 500mg</t>
  </si>
  <si>
    <t>Gynalgin</t>
  </si>
  <si>
    <t>Hemofer Prolongatum</t>
  </si>
  <si>
    <t>0,105 g żelaza</t>
  </si>
  <si>
    <t>Hemorectal</t>
  </si>
  <si>
    <t>Hepa-Merz</t>
  </si>
  <si>
    <t>5 g/10 ml</t>
  </si>
  <si>
    <t>Heparegen</t>
  </si>
  <si>
    <t>Heparin 25000 jm</t>
  </si>
  <si>
    <t>25000 j.m./5 ml</t>
  </si>
  <si>
    <t>Heparinum Hasco</t>
  </si>
  <si>
    <t>1000 j.m./1 g</t>
  </si>
  <si>
    <t>Hepatil</t>
  </si>
  <si>
    <t>Hiconcil 500mg</t>
  </si>
  <si>
    <t>Hidrasec 30 mg</t>
  </si>
  <si>
    <t>granulat -zawiesina</t>
  </si>
  <si>
    <t>Humalog Mix25</t>
  </si>
  <si>
    <t>Humulin N 100j.m/1ml 5wkł.x3ml</t>
  </si>
  <si>
    <t>100j.m</t>
  </si>
  <si>
    <t>Humulin R</t>
  </si>
  <si>
    <t>Hydrochlorothiazidum 25 mg</t>
  </si>
  <si>
    <t>Hydrocortisonum Jelfa</t>
  </si>
  <si>
    <t>Hydroxyzine 100mg/2ml x 10f</t>
  </si>
  <si>
    <t>Hydroxyzinum Vp  25 mg</t>
  </si>
  <si>
    <t>Hydroxyzinum Vp 10 mg</t>
  </si>
  <si>
    <t>Hydroxyzinum Vp syrop</t>
  </si>
  <si>
    <t>0,01 g/5 ml</t>
  </si>
  <si>
    <t>Hygroton</t>
  </si>
  <si>
    <t>Hypnomidate</t>
  </si>
  <si>
    <t>Insulatard Penfill</t>
  </si>
  <si>
    <t>Iruxol Mono</t>
  </si>
  <si>
    <t>Kalipoz Prolongatum</t>
  </si>
  <si>
    <t>0,75 g = 0,391 g potasu</t>
  </si>
  <si>
    <t>Kalium</t>
  </si>
  <si>
    <t>0,391 g potasu/5 ml</t>
  </si>
  <si>
    <t>Karnidin</t>
  </si>
  <si>
    <t>Klacid</t>
  </si>
  <si>
    <t>Konakion</t>
  </si>
  <si>
    <t>0,002 g/0,2 ml</t>
  </si>
  <si>
    <t>Kreon 10000</t>
  </si>
  <si>
    <t>Kreon Travix</t>
  </si>
  <si>
    <t>Kventiax 25 mg</t>
  </si>
  <si>
    <t>K-Vitum 2 mg Witamina K Dla Noworodków</t>
  </si>
  <si>
    <t>Lacidoenter</t>
  </si>
  <si>
    <t>Lacipil 4 mg</t>
  </si>
  <si>
    <t>Lactulosum smak miodowy</t>
  </si>
  <si>
    <t>7,5 g/15 ml</t>
  </si>
  <si>
    <t>Lakcid</t>
  </si>
  <si>
    <t>Lantus Solostar</t>
  </si>
  <si>
    <t>Lekoklar Forte</t>
  </si>
  <si>
    <t>Levemir Penfill</t>
  </si>
  <si>
    <t>Lidocain-Egis</t>
  </si>
  <si>
    <t>Lignocainum Jelfa A</t>
  </si>
  <si>
    <t>Lignocainum Jelfa U</t>
  </si>
  <si>
    <t>Linomag</t>
  </si>
  <si>
    <t>Lipanthyl Supra 160</t>
  </si>
  <si>
    <t>0,16 g</t>
  </si>
  <si>
    <t>Lipanthyl Supra 215 mg</t>
  </si>
  <si>
    <t>0,215 g</t>
  </si>
  <si>
    <t>Loratan</t>
  </si>
  <si>
    <t>Lorista</t>
  </si>
  <si>
    <t>Luminalum 15 mg czopki</t>
  </si>
  <si>
    <t>Luteina 50 pdj</t>
  </si>
  <si>
    <t>tabl. podjęzyk.</t>
  </si>
  <si>
    <t>Luteina dpoch</t>
  </si>
  <si>
    <t>Magnesii Sulfurici 20%</t>
  </si>
  <si>
    <t>200mg/ml</t>
  </si>
  <si>
    <t>Magnezin 500mg</t>
  </si>
  <si>
    <t>0,5 g = 0,13 g magnezu</t>
  </si>
  <si>
    <t>Manusan</t>
  </si>
  <si>
    <t>Marcaine-Adrenaline 0,5%</t>
  </si>
  <si>
    <t>Maść Z Witaminą A</t>
  </si>
  <si>
    <t>400 j.m./1 g</t>
  </si>
  <si>
    <t>Memotropil 1200mg</t>
  </si>
  <si>
    <t>1,2 g</t>
  </si>
  <si>
    <t>Memotropil 20% 60 ml</t>
  </si>
  <si>
    <t>12 g/60 ml</t>
  </si>
  <si>
    <t>0,2 mg/1 ml</t>
  </si>
  <si>
    <t>Metocard</t>
  </si>
  <si>
    <t>Metocard Zk</t>
  </si>
  <si>
    <t>0,0475 g bursztynianu = 0,05 g winianu</t>
  </si>
  <si>
    <t>Metoclopramidum 0,5% Polpharma</t>
  </si>
  <si>
    <t>0,01 g/2 ml</t>
  </si>
  <si>
    <t>Metoclopramidum Polpharma</t>
  </si>
  <si>
    <t>Metronidazol 0,5% Polpharma</t>
  </si>
  <si>
    <t>0,5%/100 ml</t>
  </si>
  <si>
    <t>Metronidazol Polpharma 250 mg</t>
  </si>
  <si>
    <t>Metypred 16 mg</t>
  </si>
  <si>
    <t>0,016 g</t>
  </si>
  <si>
    <t>Metypred 4 mg</t>
  </si>
  <si>
    <t>Milgamma N</t>
  </si>
  <si>
    <t>Milukante</t>
  </si>
  <si>
    <t>Milurit 100 mg</t>
  </si>
  <si>
    <t>Mivacron 10 mg</t>
  </si>
  <si>
    <t>Mixtard 30 Penfill</t>
  </si>
  <si>
    <t>Mucosolvan Inhalacje</t>
  </si>
  <si>
    <t>0,0075 g/1 ml</t>
  </si>
  <si>
    <t>Mydocalm 50 mg</t>
  </si>
  <si>
    <t>Naproxen Polfarmex</t>
  </si>
  <si>
    <t>Natrium Bicarbonicum 8,4% Polpharma</t>
  </si>
  <si>
    <t>8,4%/20 ml</t>
  </si>
  <si>
    <t>Natrium Chloratum 0,9% Fresenius 1L</t>
  </si>
  <si>
    <t>Natrium chloratum 0.9% 10ml plast</t>
  </si>
  <si>
    <t>0,9%/10 ml</t>
  </si>
  <si>
    <t>Natrium chloratum 0.9% 10ml szkło</t>
  </si>
  <si>
    <t>Natrium chloratum 09% pro irrr. 3000ml</t>
  </si>
  <si>
    <t>Natrium Chloratum 10% 10ml</t>
  </si>
  <si>
    <t>10%/10 ml</t>
  </si>
  <si>
    <t>Nebbud 0.25mg/ml</t>
  </si>
  <si>
    <t>0,5 mg/2 ml 
(0,25 mg/1 ml)</t>
  </si>
  <si>
    <t>Nebbud 0.5mg/ml</t>
  </si>
  <si>
    <t>0,001 g/2 ml</t>
  </si>
  <si>
    <t>Neomycin 32g</t>
  </si>
  <si>
    <t>1,172%</t>
  </si>
  <si>
    <t>Neomycinum</t>
  </si>
  <si>
    <t>Neomycinum 3g</t>
  </si>
  <si>
    <t>Neospasmina</t>
  </si>
  <si>
    <t>Neosynephrin-Pos 10%</t>
  </si>
  <si>
    <t>Neurontin 300</t>
  </si>
  <si>
    <t>Nexium 40 mg fiol</t>
  </si>
  <si>
    <t>Nifuroksazyd Hasco 100mg</t>
  </si>
  <si>
    <t>Nitromint</t>
  </si>
  <si>
    <t>0,4 mg w dawce</t>
  </si>
  <si>
    <t>Nivalin</t>
  </si>
  <si>
    <t>Nolpaza 20 mg</t>
  </si>
  <si>
    <t>Norsept 400mg</t>
  </si>
  <si>
    <t>0,4 g</t>
  </si>
  <si>
    <t>No-Spa</t>
  </si>
  <si>
    <t>No-Spa 40mg/2ml</t>
  </si>
  <si>
    <t>0,04 g/2 ml</t>
  </si>
  <si>
    <t>Novomix 30 Penfill</t>
  </si>
  <si>
    <t>Novomix 50 Penfill</t>
  </si>
  <si>
    <t>Novorapid Penfill</t>
  </si>
  <si>
    <t>Novoscabin</t>
  </si>
  <si>
    <t>30%</t>
  </si>
  <si>
    <t>Nurofen Dla Dzieci Forte</t>
  </si>
  <si>
    <t>4% = 0,2 g/5 ml</t>
  </si>
  <si>
    <t>Nutramigen 1 LGG</t>
  </si>
  <si>
    <t>Nutramigen 2 LGG</t>
  </si>
  <si>
    <t>od 6. miesiąca</t>
  </si>
  <si>
    <t>Nystatyna  100 000 jm</t>
  </si>
  <si>
    <t>100000 j.m.</t>
  </si>
  <si>
    <t>Nystatyna  500000 jm</t>
  </si>
  <si>
    <t>500000 j.m.</t>
  </si>
  <si>
    <t>Nystatyna Teva</t>
  </si>
  <si>
    <t>2,4 mln j.m./5 g 
= 100000 j.m./1 ml</t>
  </si>
  <si>
    <t>Octenisept 1l</t>
  </si>
  <si>
    <t>Octenisept 50ml</t>
  </si>
  <si>
    <t>Oftagel</t>
  </si>
  <si>
    <t>0,25%</t>
  </si>
  <si>
    <t>żel do oczu</t>
  </si>
  <si>
    <t>Ondansteron Accord 2mg/ml</t>
  </si>
  <si>
    <t>inj. im./iv.</t>
  </si>
  <si>
    <t>Opacorden 200mg</t>
  </si>
  <si>
    <t>60 tab.</t>
  </si>
  <si>
    <t>tabl</t>
  </si>
  <si>
    <t>Orsalit x10sasz.</t>
  </si>
  <si>
    <t>proszek do p. roztworu (bananowy)</t>
  </si>
  <si>
    <t>Ospen 1000000 jed.</t>
  </si>
  <si>
    <t>1</t>
  </si>
  <si>
    <t>Ospen 750</t>
  </si>
  <si>
    <t>Oxodil</t>
  </si>
  <si>
    <t>0,012 mg</t>
  </si>
  <si>
    <t>Oxycort 10g 3%</t>
  </si>
  <si>
    <t>3%</t>
  </si>
  <si>
    <t>Oxycort 32.25g</t>
  </si>
  <si>
    <t>Oxytocin-Richter 5jm/ml</t>
  </si>
  <si>
    <t>5 j.m./1 ml</t>
  </si>
  <si>
    <t>Pabal</t>
  </si>
  <si>
    <t>0,1 mg/1 ml</t>
  </si>
  <si>
    <t>Pabi-Dexamethason 1mg</t>
  </si>
  <si>
    <t>Panthenol</t>
  </si>
  <si>
    <t>4,63%</t>
  </si>
  <si>
    <t>Paracetamol Lgo</t>
  </si>
  <si>
    <t>0,5 mg/10 ml</t>
  </si>
  <si>
    <t>Pedicul Hermal</t>
  </si>
  <si>
    <t>100%</t>
  </si>
  <si>
    <t>Penicillinum Crystallisatum 1mln</t>
  </si>
  <si>
    <t>Perazin 25 mg</t>
  </si>
  <si>
    <t>Perlinganit 10 mg/10ml</t>
  </si>
  <si>
    <t>0,01 g/10 ml</t>
  </si>
  <si>
    <t>Phenazolinum 100mg/ml</t>
  </si>
  <si>
    <t>Pigmentum Castellani</t>
  </si>
  <si>
    <t>Pimafucort</t>
  </si>
  <si>
    <t>Plantigmin Ampul</t>
  </si>
  <si>
    <t>0,5 mg/1 ml</t>
  </si>
  <si>
    <t>Polfenon</t>
  </si>
  <si>
    <t>0,15 g</t>
  </si>
  <si>
    <t>Polfergan 150ml</t>
  </si>
  <si>
    <t>Polfilin 100mg/5 ml</t>
  </si>
  <si>
    <t>Polfilin Prolongatum</t>
  </si>
  <si>
    <t>Polhumin Mix-2</t>
  </si>
  <si>
    <t>Polhumin N</t>
  </si>
  <si>
    <t>Polhumin R</t>
  </si>
  <si>
    <t>Polopiryna Max</t>
  </si>
  <si>
    <t>Polopiryna S 300mg</t>
  </si>
  <si>
    <t>Polprazol 20 mg</t>
  </si>
  <si>
    <t>Poltram 100 mg/2ml</t>
  </si>
  <si>
    <t>Poltram 50 mg</t>
  </si>
  <si>
    <t>Poltram 50mg/1ml</t>
  </si>
  <si>
    <t>0,05 g/1 ml</t>
  </si>
  <si>
    <t>Polvertic 24 mg</t>
  </si>
  <si>
    <t>0,024 g</t>
  </si>
  <si>
    <t>Pradaxa</t>
  </si>
  <si>
    <t>0,11 g</t>
  </si>
  <si>
    <t>Pridinol</t>
  </si>
  <si>
    <t>Promazin Jelfa  50 mg</t>
  </si>
  <si>
    <t>Promazin Jelfa 25 mg</t>
  </si>
  <si>
    <t>Prostin Vr</t>
  </si>
  <si>
    <t>Pulmicort 0.25mg/ml</t>
  </si>
  <si>
    <t>0,5 mg/2 ml 
= 0,25 mg/1 ml</t>
  </si>
  <si>
    <t>Pulmicort 0.5mg/ml</t>
  </si>
  <si>
    <t>0,001 g/2 ml 
= 0,5 mg/1 ml</t>
  </si>
  <si>
    <t>Pyralgin 1g/ml</t>
  </si>
  <si>
    <t>1 g/2 ml</t>
  </si>
  <si>
    <t>Pyralgina 500mg</t>
  </si>
  <si>
    <t>Ranigast 150 mg</t>
  </si>
  <si>
    <t>Relsed</t>
  </si>
  <si>
    <t>0,005 g/2,5 ml</t>
  </si>
  <si>
    <t>Resonium A</t>
  </si>
  <si>
    <t>99,934% = 1,42 g sodu/15 g</t>
  </si>
  <si>
    <t>Ristaben</t>
  </si>
  <si>
    <t>Rivastigmin Neuropharma</t>
  </si>
  <si>
    <t>Roqurum</t>
  </si>
  <si>
    <t>0,1 g/10 ml</t>
  </si>
  <si>
    <t>Rosutrox</t>
  </si>
  <si>
    <t>Rovamycine 1,5 mln</t>
  </si>
  <si>
    <t>1,5 mln j.m. = 0,5 g</t>
  </si>
  <si>
    <t>Rovamycine 3 mln</t>
  </si>
  <si>
    <t>3 mln j.m.</t>
  </si>
  <si>
    <t>Rytmonorm</t>
  </si>
  <si>
    <t>0,07 g/20 ml</t>
  </si>
  <si>
    <t>Simvasterol 20 mg</t>
  </si>
  <si>
    <t>Siofor 500 60 tabl</t>
  </si>
  <si>
    <t>Siofor 850</t>
  </si>
  <si>
    <t>0,85 g</t>
  </si>
  <si>
    <t>Smecta</t>
  </si>
  <si>
    <t>3 g</t>
  </si>
  <si>
    <t>Sobycor</t>
  </si>
  <si>
    <t>Sofnolime 2550 Wv Usp Grade</t>
  </si>
  <si>
    <t>Solcoseryl żel</t>
  </si>
  <si>
    <t>Solu-Medrol</t>
  </si>
  <si>
    <t>Soluvit N</t>
  </si>
  <si>
    <t>Somatostatin 250 mg</t>
  </si>
  <si>
    <t>0,250g</t>
  </si>
  <si>
    <t>Somatostatin 3mg</t>
  </si>
  <si>
    <t>0,003 g</t>
  </si>
  <si>
    <t>Spasticol</t>
  </si>
  <si>
    <t>Spiriva Respimat</t>
  </si>
  <si>
    <t>0,0025 mg dawka odmierzona/0,005 mg leczn.</t>
  </si>
  <si>
    <t>Spironol 100</t>
  </si>
  <si>
    <t>Spironol 25 mg</t>
  </si>
  <si>
    <t>Staveran 120</t>
  </si>
  <si>
    <t>0,12 g</t>
  </si>
  <si>
    <t>Staveran 40</t>
  </si>
  <si>
    <t>Sudocrem</t>
  </si>
  <si>
    <t>Sulfacetamidum Polpharma</t>
  </si>
  <si>
    <t>10%/0,5 ml</t>
  </si>
  <si>
    <t>Sulfasalazin EN  500mg</t>
  </si>
  <si>
    <t>Symtrend</t>
  </si>
  <si>
    <t>Tamiflu 75 mg</t>
  </si>
  <si>
    <t>Telmisartan Egis</t>
  </si>
  <si>
    <t>Telmisartanum 123ratio</t>
  </si>
  <si>
    <t>Tertens-Am 1,5 mg + 10 mg</t>
  </si>
  <si>
    <t>Tertens-Am 1,5 mg + 5 mg</t>
  </si>
  <si>
    <t>Tetana</t>
  </si>
  <si>
    <t>40 j.m./0,5 ml</t>
  </si>
  <si>
    <t>Theospirex  200m/10ml</t>
  </si>
  <si>
    <t>Thiocodin</t>
  </si>
  <si>
    <t>Thiogamma Turbo-Set</t>
  </si>
  <si>
    <t>0,6 g/50 ml</t>
  </si>
  <si>
    <t>Thyrozol</t>
  </si>
  <si>
    <t>Tialorid 5mg +50 mg</t>
  </si>
  <si>
    <t>Tienam</t>
  </si>
  <si>
    <t>Tinidazolum Polpharma</t>
  </si>
  <si>
    <t>Torecan</t>
  </si>
  <si>
    <t>0,0065 g</t>
  </si>
  <si>
    <t>Tormentiol</t>
  </si>
  <si>
    <t>Tracrium 25 mg</t>
  </si>
  <si>
    <t>0,025 g/2,5 ml</t>
  </si>
  <si>
    <t>Tracrium 50 mg</t>
  </si>
  <si>
    <t>0,05 g/5 ml</t>
  </si>
  <si>
    <t>Tractocile</t>
  </si>
  <si>
    <t>0,00675 g/0,9 ml</t>
  </si>
  <si>
    <t xml:space="preserve">inj. </t>
  </si>
  <si>
    <t>0,0375 g/5 ml</t>
  </si>
  <si>
    <t>Trajenta</t>
  </si>
  <si>
    <t>Tramal 100 mg/2 ml</t>
  </si>
  <si>
    <t>Trifas 10</t>
  </si>
  <si>
    <t>Trifas 20</t>
  </si>
  <si>
    <t>0,02 g/4 ml</t>
  </si>
  <si>
    <t>Trifas Cor 5 mg</t>
  </si>
  <si>
    <t>Triplixam 10 mg + 2,5 mg + 10 mg</t>
  </si>
  <si>
    <t>Triplixam 10 mg + 2,5 mg + 5 mg</t>
  </si>
  <si>
    <t>Triplixam 5 mg + 1,25 mg + 10 mg</t>
  </si>
  <si>
    <t>Triplixam 5 mg + 1,25 mg + 5 mg</t>
  </si>
  <si>
    <t>Trittico Cr</t>
  </si>
  <si>
    <t>Tuberculin Ppd Rt 23 Ssi</t>
  </si>
  <si>
    <t>2 j.m./0,1 ml = 1 dawka</t>
  </si>
  <si>
    <t>Ultravist 370 100ml</t>
  </si>
  <si>
    <t>30 g jodu/100 ml</t>
  </si>
  <si>
    <t>Ultravist 370 50ml</t>
  </si>
  <si>
    <t>74 g jodu/200 ml</t>
  </si>
  <si>
    <t>Unasyn 3 G</t>
  </si>
  <si>
    <t>Urostad 0,4 mg</t>
  </si>
  <si>
    <t>Valsartan 123ratio</t>
  </si>
  <si>
    <t>Venter</t>
  </si>
  <si>
    <t>Ventolin</t>
  </si>
  <si>
    <t>0,1 mg w dawce bezfreonowej</t>
  </si>
  <si>
    <t>Ventolin 0,1%</t>
  </si>
  <si>
    <t>0,0025 g/2,5 ml = 0,1%</t>
  </si>
  <si>
    <t>Victoza</t>
  </si>
  <si>
    <t>0,018 g/3 ml</t>
  </si>
  <si>
    <t>Vitalipid N Adult</t>
  </si>
  <si>
    <t>Vitaminum B Compositum</t>
  </si>
  <si>
    <t>Vitaminum B6 Polfarmex</t>
  </si>
  <si>
    <t>Warfin 3 mg</t>
  </si>
  <si>
    <t>Warfin 5 mg</t>
  </si>
  <si>
    <t>Woda utleniona 3%</t>
  </si>
  <si>
    <t>Xarelto 15mg</t>
  </si>
  <si>
    <t>Xarelto 20mg</t>
  </si>
  <si>
    <t>Xifaxan</t>
  </si>
  <si>
    <t>Zinnat 0.25mg/5ml 50ml</t>
  </si>
  <si>
    <t>Zofenil 30</t>
  </si>
  <si>
    <t>Acard</t>
  </si>
  <si>
    <t>Acenocoumarol 4 mg</t>
  </si>
  <si>
    <t>Adrenalina Wzf 0,1%</t>
  </si>
  <si>
    <t>Allertec 10 mg</t>
  </si>
  <si>
    <t>Allertec 5mg/5ml syrop</t>
  </si>
  <si>
    <t>0,1% = 0,005 g/5 ml</t>
  </si>
  <si>
    <t>Avedol 6,25</t>
  </si>
  <si>
    <t>0,00625 g</t>
  </si>
  <si>
    <t>Biseptol 480  5ml</t>
  </si>
  <si>
    <t>80mg+16mg/ml</t>
  </si>
  <si>
    <t>Bupivacaine Wzf Spinal 0,5% Heavy</t>
  </si>
  <si>
    <t>Bupivacainum Hydrochloricum Wzf 0,5%</t>
  </si>
  <si>
    <t>0,05 g/10 ml</t>
  </si>
  <si>
    <t>Calcium Chloratum Wzf 10%</t>
  </si>
  <si>
    <t>1 g/10 ml</t>
  </si>
  <si>
    <t>Calperos 1000</t>
  </si>
  <si>
    <t>1 g = 0,4 g wapnia</t>
  </si>
  <si>
    <t>Clemastinum  1 mg</t>
  </si>
  <si>
    <t>Clemastinum Aflofarm</t>
  </si>
  <si>
    <t>0,001 g/10 ml</t>
  </si>
  <si>
    <t>Clemastinum Wzf 2mg/2ml</t>
  </si>
  <si>
    <t>0,002 g/2 ml</t>
  </si>
  <si>
    <t>Digoxin 0.5mg/2ml</t>
  </si>
  <si>
    <t>0,5 mg/2 ml</t>
  </si>
  <si>
    <t>Digoxin Teva 0,25 mg</t>
  </si>
  <si>
    <t>Digoxin Teva 0.1 mg</t>
  </si>
  <si>
    <t>Dolcontral 0.05g/ml</t>
  </si>
  <si>
    <t>Dolcontral 0.1g/2ml</t>
  </si>
  <si>
    <t>Dopaminum Hydrochloricum Wzf 1%</t>
  </si>
  <si>
    <t>Dopaminum Hydrochloricum Wzf 4%</t>
  </si>
  <si>
    <t>Doxonex 4mg</t>
  </si>
  <si>
    <t>Ephedrinum Hydrochloricum Wzf</t>
  </si>
  <si>
    <t>0,025 g/1 ml</t>
  </si>
  <si>
    <t>Exacyl  500mg/5ml</t>
  </si>
  <si>
    <t>0,5 g/5 ml</t>
  </si>
  <si>
    <t>Fenactil</t>
  </si>
  <si>
    <t>0,05 g/2 ml</t>
  </si>
  <si>
    <t>Fenactil  5mg/ml 5ml</t>
  </si>
  <si>
    <t>Fentanyl Wzf 0.1mg/2ml</t>
  </si>
  <si>
    <t>0,1 mg/2 ml</t>
  </si>
  <si>
    <t>Fentanyl Wzf 0.5mg/10ml</t>
  </si>
  <si>
    <t>Haloperidol 1 mg</t>
  </si>
  <si>
    <t>Haloperidol Wzf 0,2%</t>
  </si>
  <si>
    <t>0,2%</t>
  </si>
  <si>
    <t>Haloperidol WZF 5mg/ml</t>
  </si>
  <si>
    <t>Heviran 800mg</t>
  </si>
  <si>
    <t>0,8 g</t>
  </si>
  <si>
    <t>Kalium Chloratum WZF 15% 20 ml</t>
  </si>
  <si>
    <t>3 g/20 ml</t>
  </si>
  <si>
    <t>Kanavit</t>
  </si>
  <si>
    <t>0,01 g/1 ml</t>
  </si>
  <si>
    <t>Levonor 4 mg</t>
  </si>
  <si>
    <t>0,004 g/4 ml</t>
  </si>
  <si>
    <t>Lignocainum Hydrochloricum WZF 1%</t>
  </si>
  <si>
    <t>Lignocainum Hydrochloricum WZF 2%</t>
  </si>
  <si>
    <t>Loperamid Wzf 2 mg</t>
  </si>
  <si>
    <t>Midanium 0.005g/5ml</t>
  </si>
  <si>
    <t>Midanium 5mg/ml  10ml</t>
  </si>
  <si>
    <t>Molsidomina Wzf 2 mg</t>
  </si>
  <si>
    <t>Molsidomina Wzf 4 mg</t>
  </si>
  <si>
    <t>Morphini Sulfas Wzf 0.01g/ml</t>
  </si>
  <si>
    <t>Morphini Sulfas Wzf 0.02g/ml</t>
  </si>
  <si>
    <t>Naloxonum Hydrochloricum WZF 0.4mg</t>
  </si>
  <si>
    <t>0,4 mg/1 ml</t>
  </si>
  <si>
    <t>Nedal</t>
  </si>
  <si>
    <t>Papaverinum Hydrochloricum  40mg/2ml</t>
  </si>
  <si>
    <t>Propranolol  10 mg</t>
  </si>
  <si>
    <t>Propranolol 40 mg</t>
  </si>
  <si>
    <t>Proxacin 1%</t>
  </si>
  <si>
    <t>Proxacin 500</t>
  </si>
  <si>
    <t>Relanium 0.01g/2ml</t>
  </si>
  <si>
    <t>Relanium 5mg</t>
  </si>
  <si>
    <t>Tropicamidum Wzf 1%</t>
  </si>
  <si>
    <t>Vitaminum B 12 500ug/ml</t>
  </si>
  <si>
    <t>500ug/ml</t>
  </si>
  <si>
    <t>33.63.16.00-8</t>
  </si>
  <si>
    <t>Acidum Lacticum</t>
  </si>
  <si>
    <t>Argentum Nitricum</t>
  </si>
  <si>
    <t>25 g</t>
  </si>
  <si>
    <t>subst.</t>
  </si>
  <si>
    <t>Benzyna Apteczna</t>
  </si>
  <si>
    <t>1 l.</t>
  </si>
  <si>
    <t>Etanol 70%</t>
  </si>
  <si>
    <t>70%</t>
  </si>
  <si>
    <t xml:space="preserve">   800g</t>
  </si>
  <si>
    <t>Etanol 96%</t>
  </si>
  <si>
    <t>96%</t>
  </si>
  <si>
    <t>Ethacridini Lactas</t>
  </si>
  <si>
    <t>50 g</t>
  </si>
  <si>
    <t>Formaldehyd 37%</t>
  </si>
  <si>
    <t>37%</t>
  </si>
  <si>
    <t xml:space="preserve">       1l.</t>
  </si>
  <si>
    <t>Kalium Hypermanganicum</t>
  </si>
  <si>
    <t>Laktoza Jednowodna</t>
  </si>
  <si>
    <t>Perhydrol</t>
  </si>
  <si>
    <t>Sodu Chlorek</t>
  </si>
  <si>
    <t>Sodu Cytrynian</t>
  </si>
  <si>
    <t>100 g</t>
  </si>
  <si>
    <t>Spirytus Hibitanowy 0,5% Ats</t>
  </si>
  <si>
    <t>Sevofluran</t>
  </si>
  <si>
    <t>Dieta kompletna, peptydowa, normokaloryczna (1kcal/ml), źródło białka (4g/100ml) – hydrolizat serwatki - mieszanina krótkołańcuchowych peptydów i wolnych aminokwasów, co najmniej 18% wolnych aminokwasów, ponad 25% di i tripeptydów.Zawiera glutaminę. Niska zawartość tłuszczu</t>
  </si>
  <si>
    <t xml:space="preserve">Dieta kompletna, peptydowa, normokaloryczna (1kcal/ml), źródło białka (4g/100ml) – hydrolizat serwatki - mieszanina krótkołańcuchowych peptydów i wolnych aminokwasów, co najmniej 18% wolnych aminokwasów, ponad 25% di i tripeptydów.Zawiera glutaminę. Niska zawartość tłuszczu </t>
  </si>
  <si>
    <t>Dieta bezresztkowa, hiperkaloryczna (1,5 kcal/ml).Zawartość białka nie mniej niż 6g/100 ml. Zawartość DHA+EPA. Dieta zawierająca 6 naturalnych karotenoidów.</t>
  </si>
  <si>
    <t>Dieta bezresztkowa, hiperkaloryczna (1,5 kcal/ml). Zawartość białka nie mniej niż 6g/100 ml. Zawartość DHA+EPA.Dieta zawierająca 6 naturalnych karotenoidów.</t>
  </si>
  <si>
    <t xml:space="preserve">Dieta kompletna, normalizująca glikemię, normokaloryczna (1kcal/ml) zawierająca 6 rodzajów błonnika, oparta na białku mleka sojowego. </t>
  </si>
  <si>
    <t xml:space="preserve">Dieta bogatoresztkowa, normokaloryczna (1 kcal/ml). Zawartość 6 rodzajów błonnika -frakcje rozpuszczalne i nierozpuszczalne. Zawartość białka nie mniej niż 4g/100; zawartość wielonienasyconych tłuszczów omega-6/omega-3, zawiera DHA+EPA.  Dieta zawierająca 6 naturalnych karotenoidów. </t>
  </si>
  <si>
    <t>Dieta bezresztkowa, normokaloryczna (1 kcal/ml).Zawartość białka nie mniej niż 4g/100ml. Zawartość wielonienasyconych tłuszczów omega-6/omega-3, zawartość DHA+EPA .Dieta zawierająca 6 naturalnych karotenoidów.</t>
  </si>
  <si>
    <t>Dieta bezresztkowa, normokaloryczna (1 kcal/ml), oparta wyłącznie na białku sojowym o zawartości białka nie mniej niż 4g/100 ml.</t>
  </si>
  <si>
    <t xml:space="preserve">Dieta kompletna, wysokobiałkowa oparta wyłącznie na białku kazeinowym, hiperkaloryczna 1,25 kcal/ml. Zawartość białka nie mniej niż 6,3g/100ml w tym co najmniej  1,5g/100ml glutaminy.  </t>
  </si>
  <si>
    <t xml:space="preserve">Dieta kompletna, bogatoresztkowa, wysokobiałkowa, dla krytycznie chorych pacjentów, hiperkaloryczna 1,28 kcal/ml. Zawartość białka nie mniej niż 7,5g/100 ml w tym  co najmniej 1,6g/100 ml glutaminy, 0,25g/100ml argininy. Zawartość 6 rodzajów błonnika - frakcje rozpuszczalne i nierozpuszczalne. Zawiera wyłącznie tłuszcze LCT. </t>
  </si>
  <si>
    <t>Dieta wspomagająca leczenie ran, bogatoresztkowa, normokaloryczna (1 kcal/ml) oparta na białku kazeinowym, zawierająca 0,85g/100ml argininy,  glutaminę, karotenoidy. Całkowita zawartość białka 5,5g/100ml. Zawartość 6 rodzajów błonnika-frakcje rozpuszczalne i nierozpuszczalne.</t>
  </si>
  <si>
    <t>Dieta kompletna pod względem odżywczym,normalizująca glikemię o niskim indeksie glikemicznym, hiperkaloryczna (1,5 kcal/ml), bogatobiałkowa ,zawartość białka 7,7g/100 ml, zawierająca 6 rodzajów błonnika rozpuszczalnego i nierozpuszczalnego, obniżony współczynnik oddechowy (powyżej 46% energii z tłuszczu), dieta z zawartością oleju rybiego, klinicznie wolna od laktozy, bez zawartości fruktozy.</t>
  </si>
  <si>
    <t xml:space="preserve">Zgłębnik do żywienia dożołądkowego lub dojelitowego, wykonany z przezroczystego poliuretanu, z podziałką centymetrową oraz linią kontrastującą w RTG. Wolny od DEHP, Rozmiary: CH 10/110 CM; CH 12/110 CM;  </t>
  </si>
  <si>
    <t>Strzykawka enteralna  z końcówką typu EN-FIT  do obsługi żywienia droga przewodu pokarmowego 10ml</t>
  </si>
  <si>
    <t>Strzykawka enteralna  z końcówką typu EN-FIT do obsługi żywienia droga przewodu pokarmowego 60ml</t>
  </si>
  <si>
    <t xml:space="preserve"> zestaw do żywienia dojelitowego w wersji do worków, kompatybilny z pompą Flocare® Infinity. Zestaw zawierający port medyczny ENFit™ </t>
  </si>
  <si>
    <t>Dieta kompletna pod względem odżywczym, hiperkaloryczna (2 kcal/ml), niskobiałkowa, zawartość białka 4 g/ 100 ml, źródłem węglowodanów są wolno wchłaniane maltodekstryny, obniżony poziom składników mineralnych: Na,K, Cl, Ca, P, Mg ; zwiększony poziom przeciwutleniaczy (karotenoidów, wit. E, cynku, selenu), bezresztkowa, bezglutenowa</t>
  </si>
  <si>
    <t>Dieta wspomagająca leczenie odleżyn i ran, kompletna,bezresztkowa, hiperkaloryczna ( 1,28 kcal/ml) ,bezglutenowa, zawierająca argininę przyspieszającą gojenie ran, zawartość białka 10 g /100ml,o niskiej zawartości węglowodanów do 14,5 g/100ml, różne smaki</t>
  </si>
  <si>
    <t>Dieta kompletna w płynie dla pacjentów z chorobą nowotworową , polimeryczna, hiperkaloryczna (2,4 kcal/ml), zawartość białka min. 14 g/ 100 ml.różne smaki</t>
  </si>
  <si>
    <t>Złącze przejściowe Enlock/ EnFit</t>
  </si>
  <si>
    <t>Złącze przejściowe Luer/EnFit</t>
  </si>
  <si>
    <t>33.69.25.10</t>
  </si>
  <si>
    <t>opakowanie 6x5 szt</t>
  </si>
  <si>
    <t xml:space="preserve"> butelka 4x125 ml</t>
  </si>
  <si>
    <t>20 g</t>
  </si>
  <si>
    <t>flakon</t>
  </si>
  <si>
    <t>500 ml / 0,3%</t>
  </si>
  <si>
    <t>ampułka</t>
  </si>
  <si>
    <t>typu "ecoflac"</t>
  </si>
  <si>
    <t>1250 ml</t>
  </si>
  <si>
    <t>1850 ml</t>
  </si>
  <si>
    <t>Sterofunoin</t>
  </si>
  <si>
    <t>125 g</t>
  </si>
  <si>
    <t>szt.</t>
  </si>
  <si>
    <t>6x5 szt.</t>
  </si>
  <si>
    <t>6x5szt.</t>
  </si>
  <si>
    <t xml:space="preserve">Zestaw do żywienia dojelitowego metodą grawitacyjną w wersji do butelek . Zestaw zawierający port medyczny ENFit™ </t>
  </si>
  <si>
    <t xml:space="preserve">Zestaw do żywienia dojelitowego metodą grawitacyjną w wersji do worków. Zestaw zawierający port medyczny ENFit™ </t>
  </si>
  <si>
    <t xml:space="preserve">Zestaw do żywienia dojelitowego metodą grawitacyjną w wersji uniwersalnej. Zestaw zawierający  port medyczny ENFit™ </t>
  </si>
  <si>
    <t xml:space="preserve">Zestaw do żywienia dojelitowego w wersji do butelek, kompatybilny z pompą Flocare® 800. Zestaw zawierający port medyczny ENFit™ </t>
  </si>
  <si>
    <t xml:space="preserve">Zestaw do żywienia dojelitowego w wersji do worka, kompatybilny z pompą Flocare® 800. Zestaw zawierający  port medyczny ENFit™ </t>
  </si>
  <si>
    <t xml:space="preserve">Zestaw do żywienia dojelitowego w wersji uniwersalnej, kompatybilny z pompą Flocare® 800. Zestaw zawierający port medyczny ENFit™ </t>
  </si>
  <si>
    <t xml:space="preserve">Zestaw do żywienia dojelitowego w wersji do butelek, kompatybilny z pompą Flocare® Infinity. Zestaw zawierający port medyczny ENFit™ </t>
  </si>
  <si>
    <t xml:space="preserve">Zestaw do żywienia dojelitowego w wersji uniwersalnej, kompatybilny z pompą Flocare® Infinity. Zestaw zawierający  port medyczny ENFit™ </t>
  </si>
  <si>
    <t>10 mg + 10 mg</t>
  </si>
  <si>
    <t>10 mg + 5 mg</t>
  </si>
  <si>
    <t>5 mg + 10 mg</t>
  </si>
  <si>
    <t>5 mg + 5 mg</t>
  </si>
  <si>
    <t>1250 g</t>
  </si>
  <si>
    <t>1 kg</t>
  </si>
  <si>
    <t>flakon/ecolav</t>
  </si>
  <si>
    <t>flakon/ "ecoflac"</t>
  </si>
  <si>
    <t>Cipronex</t>
  </si>
  <si>
    <t>2 mg / ml / 50 ml</t>
  </si>
  <si>
    <t>roztw. do inj.</t>
  </si>
  <si>
    <t>2 mg / ml / 100 ml</t>
  </si>
  <si>
    <t>Gamma Anty-D 150</t>
  </si>
  <si>
    <t>żel</t>
  </si>
  <si>
    <t>Gamma Anty-D 550</t>
  </si>
  <si>
    <t>Rhophulas 300</t>
  </si>
  <si>
    <t>0,05 mg / 1 ml</t>
  </si>
  <si>
    <t>0,15 mg / 1 ml</t>
  </si>
  <si>
    <t>0,3 mg/ 1 ml</t>
  </si>
  <si>
    <t>Środki lecznicze dla układu oddechowego:</t>
  </si>
  <si>
    <t xml:space="preserve">Środki antyseptyczne i dezynfekcyjne: </t>
  </si>
  <si>
    <t>Preparaty odżywiania wewnątrzjelitowego:</t>
  </si>
  <si>
    <t xml:space="preserve"> 6% 500 ml</t>
  </si>
  <si>
    <t>Co-Prestarium</t>
  </si>
  <si>
    <t>Natrium Chloratum 0,9% 100ml</t>
  </si>
  <si>
    <t>Natrium Chloratum 0,9% 250ml</t>
  </si>
  <si>
    <t>Natrium Chloratum 0,9% 500ml</t>
  </si>
  <si>
    <t>0,03 g / 5 ml / 200 ml</t>
  </si>
  <si>
    <t>0,004 g / 5 ml / 200 ml</t>
  </si>
  <si>
    <t>0,01 g / 5 ml / 200 ml</t>
  </si>
  <si>
    <t>0,25 g / 5 ml / 60 ml</t>
  </si>
  <si>
    <t>Methergin (import docelowy)</t>
  </si>
  <si>
    <t>2 mg/ml/2 ml</t>
  </si>
  <si>
    <t>750000 j.m./5 ml / 60 ml</t>
  </si>
  <si>
    <t>Partusisten (import docelowy)</t>
  </si>
  <si>
    <t>Załącznik  nr 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</si>
</sst>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\ _z_ł_-;\-* #,##0\ _z_ł_-;_-* &quot;-&quot;\ _z_ł_-;_-@_-"/>
    <numFmt numFmtId="43" formatCode="_-* #,##0.00\ _z_ł_-;\-* #,##0.00\ _z_ł_-;_-* &quot;-&quot;??\ _z_ł_-;_-@_-"/>
    <numFmt numFmtId="164" formatCode="#,##0&quot;      &quot;;\-#,##0&quot;      &quot;;&quot; -      &quot;;@\ "/>
    <numFmt numFmtId="165" formatCode="#,##0.00&quot;      &quot;;\-#,##0.00&quot;      &quot;;&quot; -&quot;#&quot;      &quot;;@\ "/>
    <numFmt numFmtId="166" formatCode="_-* #,##0.00\ _z_ł_-;\-* #,##0.00\ _z_ł_-;_-* &quot;-&quot;\ _z_ł_-;_-@_-"/>
  </numFmts>
  <fonts count="36">
    <font>
      <sz val="10"/>
      <name val="Arial CE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b/>
      <sz val="2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sz val="10"/>
      <name val="Courier New"/>
      <family val="3"/>
      <charset val="238"/>
    </font>
    <font>
      <b/>
      <sz val="10"/>
      <color indexed="10"/>
      <name val="Arial CE"/>
      <charset val="238"/>
    </font>
    <font>
      <sz val="8"/>
      <name val="Arial CE"/>
      <charset val="238"/>
    </font>
    <font>
      <b/>
      <sz val="16"/>
      <name val="Arial CE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sz val="8"/>
      <color indexed="10"/>
      <name val="Arial CE"/>
      <charset val="238"/>
    </font>
    <font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name val="Helv"/>
      <charset val="204"/>
    </font>
    <font>
      <sz val="10"/>
      <color theme="1"/>
      <name val="Arial CE"/>
      <charset val="238"/>
    </font>
    <font>
      <b/>
      <sz val="10"/>
      <color theme="1"/>
      <name val="Arial CE"/>
      <charset val="238"/>
    </font>
    <font>
      <b/>
      <sz val="12"/>
      <color theme="1"/>
      <name val="Arial CE"/>
      <charset val="238"/>
    </font>
    <font>
      <sz val="8"/>
      <color theme="1"/>
      <name val="Arial"/>
      <family val="2"/>
      <charset val="238"/>
    </font>
    <font>
      <b/>
      <sz val="20"/>
      <name val="Arial CE"/>
      <charset val="238"/>
    </font>
    <font>
      <b/>
      <sz val="12"/>
      <color indexed="10"/>
      <name val="Arial"/>
      <family val="2"/>
      <charset val="238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 CE"/>
      <charset val="238"/>
    </font>
    <font>
      <sz val="10"/>
      <color theme="1"/>
      <name val="Courier New"/>
      <family val="3"/>
      <charset val="238"/>
    </font>
    <font>
      <b/>
      <sz val="22"/>
      <color theme="1"/>
      <name val="Arial CE"/>
      <family val="2"/>
      <charset val="238"/>
    </font>
    <font>
      <sz val="12"/>
      <color theme="1"/>
      <name val="Arial CE"/>
      <charset val="238"/>
    </font>
    <font>
      <b/>
      <sz val="16"/>
      <color theme="1"/>
      <name val="Arial CE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 CE"/>
      <charset val="238"/>
    </font>
    <font>
      <b/>
      <sz val="16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9" fillId="0" borderId="0"/>
  </cellStyleXfs>
  <cellXfs count="344">
    <xf numFmtId="0" fontId="0" fillId="0" borderId="0" xfId="0"/>
    <xf numFmtId="0" fontId="0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/>
    <xf numFmtId="0" fontId="0" fillId="0" borderId="0" xfId="0" applyFill="1" applyBorder="1" applyAlignment="1">
      <alignment horizontal="left" indent="1"/>
    </xf>
    <xf numFmtId="0" fontId="8" fillId="0" borderId="0" xfId="0" applyFont="1" applyFill="1"/>
    <xf numFmtId="164" fontId="14" fillId="0" borderId="0" xfId="0" applyNumberFormat="1" applyFont="1" applyFill="1" applyBorder="1" applyAlignment="1"/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/>
    <xf numFmtId="0" fontId="0" fillId="0" borderId="0" xfId="0" applyFill="1" applyAlignment="1">
      <alignment horizontal="center"/>
    </xf>
    <xf numFmtId="9" fontId="0" fillId="0" borderId="0" xfId="0" applyNumberFormat="1" applyFont="1" applyFill="1" applyBorder="1" applyAlignment="1">
      <alignment horizontal="center" vertical="center"/>
    </xf>
    <xf numFmtId="9" fontId="0" fillId="0" borderId="5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Border="1" applyAlignment="1"/>
    <xf numFmtId="43" fontId="0" fillId="0" borderId="0" xfId="0" applyNumberFormat="1" applyFont="1" applyFill="1" applyBorder="1" applyAlignment="1"/>
    <xf numFmtId="43" fontId="0" fillId="0" borderId="0" xfId="0" applyNumberFormat="1" applyFont="1" applyFill="1" applyBorder="1" applyAlignment="1">
      <alignment wrapText="1"/>
    </xf>
    <xf numFmtId="164" fontId="10" fillId="0" borderId="8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9" fontId="10" fillId="0" borderId="8" xfId="0" applyNumberFormat="1" applyFont="1" applyFill="1" applyBorder="1" applyAlignment="1">
      <alignment horizontal="center" vertical="center" wrapText="1"/>
    </xf>
    <xf numFmtId="165" fontId="10" fillId="0" borderId="10" xfId="0" applyNumberFormat="1" applyFont="1" applyFill="1" applyBorder="1" applyAlignment="1">
      <alignment horizontal="center" vertical="center" wrapText="1"/>
    </xf>
    <xf numFmtId="9" fontId="0" fillId="0" borderId="2" xfId="0" applyNumberForma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9" fontId="8" fillId="0" borderId="6" xfId="0" applyNumberFormat="1" applyFont="1" applyFill="1" applyBorder="1" applyAlignment="1">
      <alignment horizontal="center" vertical="center" wrapText="1"/>
    </xf>
    <xf numFmtId="165" fontId="8" fillId="0" borderId="12" xfId="0" applyNumberFormat="1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41" fontId="0" fillId="0" borderId="2" xfId="0" applyNumberFormat="1" applyFont="1" applyFill="1" applyBorder="1" applyAlignment="1"/>
    <xf numFmtId="164" fontId="0" fillId="0" borderId="0" xfId="0" applyNumberFormat="1" applyFill="1" applyBorder="1" applyAlignment="1">
      <alignment vertical="center"/>
    </xf>
    <xf numFmtId="9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164" fontId="0" fillId="0" borderId="0" xfId="0" applyNumberFormat="1" applyFill="1" applyBorder="1" applyAlignment="1"/>
    <xf numFmtId="43" fontId="0" fillId="0" borderId="0" xfId="0" applyNumberFormat="1" applyFill="1" applyBorder="1" applyAlignment="1"/>
    <xf numFmtId="43" fontId="0" fillId="0" borderId="0" xfId="0" applyNumberFormat="1" applyFill="1" applyBorder="1" applyAlignment="1">
      <alignment wrapText="1"/>
    </xf>
    <xf numFmtId="9" fontId="0" fillId="0" borderId="0" xfId="0" applyNumberFormat="1" applyFill="1" applyBorder="1" applyAlignment="1">
      <alignment horizontal="center"/>
    </xf>
    <xf numFmtId="43" fontId="14" fillId="0" borderId="0" xfId="0" applyNumberFormat="1" applyFont="1" applyFill="1" applyBorder="1" applyAlignment="1"/>
    <xf numFmtId="165" fontId="0" fillId="0" borderId="0" xfId="0" applyNumberFormat="1" applyFill="1" applyBorder="1" applyAlignment="1">
      <alignment horizontal="center" wrapText="1"/>
    </xf>
    <xf numFmtId="165" fontId="0" fillId="0" borderId="0" xfId="0" applyNumberFormat="1" applyFill="1" applyBorder="1" applyAlignment="1"/>
    <xf numFmtId="0" fontId="0" fillId="0" borderId="0" xfId="0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applyFill="1" applyBorder="1"/>
    <xf numFmtId="4" fontId="0" fillId="0" borderId="0" xfId="0" applyNumberFormat="1" applyFill="1"/>
    <xf numFmtId="43" fontId="0" fillId="0" borderId="0" xfId="0" applyNumberFormat="1" applyFill="1"/>
    <xf numFmtId="43" fontId="8" fillId="0" borderId="0" xfId="0" applyNumberFormat="1" applyFont="1" applyFill="1"/>
    <xf numFmtId="41" fontId="0" fillId="0" borderId="0" xfId="0" applyNumberFormat="1" applyFill="1"/>
    <xf numFmtId="0" fontId="0" fillId="0" borderId="0" xfId="0" applyFill="1" applyAlignment="1">
      <alignment vertical="center"/>
    </xf>
    <xf numFmtId="0" fontId="8" fillId="0" borderId="2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165" fontId="6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43" fontId="0" fillId="0" borderId="2" xfId="0" applyNumberFormat="1" applyFont="1" applyFill="1" applyBorder="1" applyAlignment="1"/>
    <xf numFmtId="43" fontId="0" fillId="0" borderId="25" xfId="0" applyNumberFormat="1" applyFill="1" applyBorder="1" applyAlignment="1"/>
    <xf numFmtId="43" fontId="10" fillId="0" borderId="0" xfId="0" applyNumberFormat="1" applyFont="1" applyFill="1" applyBorder="1" applyAlignment="1">
      <alignment wrapText="1"/>
    </xf>
    <xf numFmtId="0" fontId="10" fillId="0" borderId="36" xfId="0" applyFont="1" applyFill="1" applyBorder="1" applyAlignment="1">
      <alignment horizontal="center" vertical="center" wrapText="1"/>
    </xf>
    <xf numFmtId="164" fontId="10" fillId="0" borderId="36" xfId="0" applyNumberFormat="1" applyFont="1" applyFill="1" applyBorder="1" applyAlignment="1">
      <alignment horizontal="center" vertical="center" wrapText="1"/>
    </xf>
    <xf numFmtId="165" fontId="10" fillId="0" borderId="36" xfId="0" applyNumberFormat="1" applyFont="1" applyFill="1" applyBorder="1" applyAlignment="1">
      <alignment horizontal="center" vertical="center" wrapText="1"/>
    </xf>
    <xf numFmtId="9" fontId="10" fillId="0" borderId="36" xfId="0" applyNumberFormat="1" applyFont="1" applyFill="1" applyBorder="1" applyAlignment="1">
      <alignment horizontal="center" vertical="center" wrapText="1"/>
    </xf>
    <xf numFmtId="9" fontId="8" fillId="0" borderId="12" xfId="0" applyNumberFormat="1" applyFont="1" applyFill="1" applyBorder="1" applyAlignment="1">
      <alignment horizontal="center" vertical="center" wrapText="1"/>
    </xf>
    <xf numFmtId="165" fontId="8" fillId="0" borderId="3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9" fontId="0" fillId="0" borderId="2" xfId="0" applyNumberFormat="1" applyFont="1" applyFill="1" applyBorder="1" applyAlignment="1">
      <alignment horizontal="center" wrapText="1"/>
    </xf>
    <xf numFmtId="43" fontId="0" fillId="0" borderId="25" xfId="0" applyNumberFormat="1" applyFont="1" applyFill="1" applyBorder="1" applyAlignment="1"/>
    <xf numFmtId="165" fontId="0" fillId="0" borderId="0" xfId="0" applyNumberFormat="1" applyFill="1" applyBorder="1" applyAlignment="1">
      <alignment horizontal="left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 wrapText="1"/>
    </xf>
    <xf numFmtId="164" fontId="10" fillId="0" borderId="38" xfId="0" applyNumberFormat="1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 wrapText="1"/>
    </xf>
    <xf numFmtId="164" fontId="8" fillId="0" borderId="4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9" fontId="4" fillId="0" borderId="5" xfId="0" applyNumberFormat="1" applyFont="1" applyFill="1" applyBorder="1" applyAlignment="1">
      <alignment horizontal="center" wrapText="1"/>
    </xf>
    <xf numFmtId="43" fontId="4" fillId="0" borderId="9" xfId="0" applyNumberFormat="1" applyFont="1" applyFill="1" applyBorder="1" applyAlignment="1">
      <alignment horizontal="center"/>
    </xf>
    <xf numFmtId="43" fontId="10" fillId="0" borderId="0" xfId="0" applyNumberFormat="1" applyFont="1" applyFill="1" applyBorder="1" applyAlignment="1"/>
    <xf numFmtId="165" fontId="0" fillId="0" borderId="0" xfId="0" applyNumberFormat="1" applyFill="1" applyBorder="1" applyAlignment="1">
      <alignment horizontal="right"/>
    </xf>
    <xf numFmtId="165" fontId="0" fillId="0" borderId="0" xfId="0" applyNumberFormat="1" applyFill="1" applyBorder="1" applyAlignment="1">
      <alignment horizontal="right" vertical="center"/>
    </xf>
    <xf numFmtId="9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41" fontId="0" fillId="0" borderId="0" xfId="0" applyNumberFormat="1" applyFont="1" applyFill="1" applyBorder="1" applyAlignment="1"/>
    <xf numFmtId="9" fontId="0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9" fontId="0" fillId="0" borderId="0" xfId="0" applyNumberForma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indent="1"/>
    </xf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1" fontId="0" fillId="0" borderId="0" xfId="0" applyNumberFormat="1" applyFill="1" applyBorder="1" applyAlignment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41" fontId="0" fillId="0" borderId="18" xfId="0" applyNumberFormat="1" applyFont="1" applyFill="1" applyBorder="1" applyAlignment="1"/>
    <xf numFmtId="43" fontId="0" fillId="0" borderId="18" xfId="0" applyNumberFormat="1" applyFont="1" applyFill="1" applyBorder="1" applyAlignment="1"/>
    <xf numFmtId="9" fontId="0" fillId="0" borderId="18" xfId="0" applyNumberForma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right" vertical="center" indent="1"/>
    </xf>
    <xf numFmtId="0" fontId="0" fillId="0" borderId="0" xfId="0" applyNumberFormat="1" applyFill="1" applyBorder="1" applyAlignment="1">
      <alignment horizontal="right" vertical="center" indent="1"/>
    </xf>
    <xf numFmtId="9" fontId="0" fillId="0" borderId="18" xfId="0" applyNumberFormat="1" applyFont="1" applyFill="1" applyBorder="1" applyAlignment="1">
      <alignment horizontal="center" wrapText="1"/>
    </xf>
    <xf numFmtId="43" fontId="0" fillId="0" borderId="28" xfId="0" applyNumberFormat="1" applyFont="1" applyFill="1" applyBorder="1" applyAlignment="1"/>
    <xf numFmtId="43" fontId="0" fillId="0" borderId="28" xfId="0" applyNumberFormat="1" applyFill="1" applyBorder="1" applyAlignment="1"/>
    <xf numFmtId="0" fontId="24" fillId="0" borderId="0" xfId="0" applyFont="1" applyFill="1"/>
    <xf numFmtId="41" fontId="16" fillId="0" borderId="0" xfId="0" applyNumberFormat="1" applyFont="1" applyFill="1"/>
    <xf numFmtId="41" fontId="10" fillId="0" borderId="0" xfId="0" applyNumberFormat="1" applyFont="1" applyFill="1"/>
    <xf numFmtId="10" fontId="18" fillId="0" borderId="0" xfId="2" applyNumberFormat="1" applyFont="1" applyFill="1"/>
    <xf numFmtId="3" fontId="0" fillId="0" borderId="0" xfId="0" applyNumberFormat="1" applyFill="1"/>
    <xf numFmtId="41" fontId="15" fillId="0" borderId="0" xfId="0" applyNumberFormat="1" applyFont="1" applyFill="1"/>
    <xf numFmtId="166" fontId="14" fillId="0" borderId="0" xfId="0" applyNumberFormat="1" applyFont="1" applyFill="1"/>
    <xf numFmtId="10" fontId="25" fillId="0" borderId="0" xfId="2" applyNumberFormat="1" applyFont="1" applyFill="1"/>
    <xf numFmtId="0" fontId="0" fillId="0" borderId="27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9" fontId="4" fillId="0" borderId="18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9" fontId="0" fillId="0" borderId="0" xfId="0" applyNumberForma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indent="1"/>
    </xf>
    <xf numFmtId="0" fontId="27" fillId="0" borderId="5" xfId="0" applyFont="1" applyFill="1" applyBorder="1" applyAlignment="1">
      <alignment horizontal="center"/>
    </xf>
    <xf numFmtId="41" fontId="26" fillId="0" borderId="5" xfId="0" applyNumberFormat="1" applyFont="1" applyFill="1" applyBorder="1" applyAlignment="1">
      <alignment horizontal="center"/>
    </xf>
    <xf numFmtId="41" fontId="26" fillId="0" borderId="21" xfId="0" applyNumberFormat="1" applyFont="1" applyFill="1" applyBorder="1" applyAlignment="1">
      <alignment horizontal="center"/>
    </xf>
    <xf numFmtId="43" fontId="26" fillId="0" borderId="2" xfId="0" applyNumberFormat="1" applyFont="1" applyBorder="1" applyAlignment="1">
      <alignment horizontal="left"/>
    </xf>
    <xf numFmtId="43" fontId="0" fillId="0" borderId="32" xfId="0" applyNumberFormat="1" applyFont="1" applyFill="1" applyBorder="1" applyAlignment="1"/>
    <xf numFmtId="0" fontId="26" fillId="0" borderId="2" xfId="0" applyFont="1" applyFill="1" applyBorder="1" applyAlignment="1">
      <alignment horizontal="left" indent="1"/>
    </xf>
    <xf numFmtId="0" fontId="27" fillId="0" borderId="2" xfId="0" applyFont="1" applyFill="1" applyBorder="1" applyAlignment="1">
      <alignment horizontal="center"/>
    </xf>
    <xf numFmtId="41" fontId="26" fillId="0" borderId="2" xfId="0" applyNumberFormat="1" applyFont="1" applyFill="1" applyBorder="1" applyAlignment="1">
      <alignment horizontal="center"/>
    </xf>
    <xf numFmtId="41" fontId="26" fillId="0" borderId="23" xfId="0" applyNumberFormat="1" applyFont="1" applyFill="1" applyBorder="1" applyAlignment="1">
      <alignment horizontal="center"/>
    </xf>
    <xf numFmtId="43" fontId="0" fillId="0" borderId="17" xfId="0" applyNumberFormat="1" applyFont="1" applyFill="1" applyBorder="1" applyAlignment="1"/>
    <xf numFmtId="0" fontId="26" fillId="0" borderId="18" xfId="0" applyFont="1" applyFill="1" applyBorder="1" applyAlignment="1">
      <alignment horizontal="left" indent="1"/>
    </xf>
    <xf numFmtId="0" fontId="27" fillId="0" borderId="18" xfId="0" applyFont="1" applyFill="1" applyBorder="1" applyAlignment="1">
      <alignment horizontal="center"/>
    </xf>
    <xf numFmtId="41" fontId="26" fillId="0" borderId="18" xfId="0" applyNumberFormat="1" applyFont="1" applyFill="1" applyBorder="1" applyAlignment="1">
      <alignment horizontal="center"/>
    </xf>
    <xf numFmtId="41" fontId="26" fillId="0" borderId="26" xfId="0" applyNumberFormat="1" applyFont="1" applyFill="1" applyBorder="1" applyAlignment="1">
      <alignment horizontal="center"/>
    </xf>
    <xf numFmtId="43" fontId="0" fillId="0" borderId="33" xfId="0" applyNumberFormat="1" applyFont="1" applyFill="1" applyBorder="1" applyAlignment="1"/>
    <xf numFmtId="43" fontId="0" fillId="0" borderId="9" xfId="0" applyNumberFormat="1" applyFont="1" applyFill="1" applyBorder="1" applyAlignment="1"/>
    <xf numFmtId="0" fontId="0" fillId="0" borderId="4" xfId="0" applyFont="1" applyFill="1" applyBorder="1" applyAlignment="1">
      <alignment horizontal="center" vertical="center"/>
    </xf>
    <xf numFmtId="43" fontId="4" fillId="0" borderId="3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3" fontId="4" fillId="0" borderId="17" xfId="0" applyNumberFormat="1" applyFont="1" applyFill="1" applyBorder="1" applyAlignment="1">
      <alignment horizontal="center"/>
    </xf>
    <xf numFmtId="9" fontId="4" fillId="0" borderId="2" xfId="0" applyNumberFormat="1" applyFont="1" applyFill="1" applyBorder="1" applyAlignment="1">
      <alignment horizontal="center" wrapText="1"/>
    </xf>
    <xf numFmtId="43" fontId="4" fillId="0" borderId="25" xfId="0" applyNumberFormat="1" applyFont="1" applyFill="1" applyBorder="1" applyAlignment="1">
      <alignment horizontal="center"/>
    </xf>
    <xf numFmtId="9" fontId="27" fillId="0" borderId="2" xfId="0" applyNumberFormat="1" applyFont="1" applyFill="1" applyBorder="1" applyAlignment="1">
      <alignment horizontal="center"/>
    </xf>
    <xf numFmtId="43" fontId="4" fillId="0" borderId="33" xfId="0" applyNumberFormat="1" applyFont="1" applyFill="1" applyBorder="1" applyAlignment="1">
      <alignment horizontal="center"/>
    </xf>
    <xf numFmtId="43" fontId="4" fillId="0" borderId="28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 wrapText="1"/>
    </xf>
    <xf numFmtId="41" fontId="0" fillId="0" borderId="18" xfId="0" applyNumberFormat="1" applyFont="1" applyFill="1" applyBorder="1" applyAlignment="1">
      <alignment horizontal="center"/>
    </xf>
    <xf numFmtId="43" fontId="26" fillId="0" borderId="18" xfId="0" applyNumberFormat="1" applyFont="1" applyBorder="1" applyAlignment="1">
      <alignment horizontal="left"/>
    </xf>
    <xf numFmtId="41" fontId="0" fillId="0" borderId="5" xfId="0" applyNumberFormat="1" applyFont="1" applyFill="1" applyBorder="1" applyAlignment="1"/>
    <xf numFmtId="43" fontId="0" fillId="0" borderId="5" xfId="0" applyNumberFormat="1" applyFont="1" applyFill="1" applyBorder="1" applyAlignment="1"/>
    <xf numFmtId="0" fontId="8" fillId="0" borderId="5" xfId="0" applyFont="1" applyFill="1" applyBorder="1" applyAlignment="1">
      <alignment horizontal="center"/>
    </xf>
    <xf numFmtId="0" fontId="23" fillId="0" borderId="2" xfId="0" applyFont="1" applyBorder="1" applyAlignment="1">
      <alignment horizontal="center" wrapText="1"/>
    </xf>
    <xf numFmtId="0" fontId="8" fillId="0" borderId="18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 vertical="center" wrapText="1" indent="1"/>
    </xf>
    <xf numFmtId="0" fontId="0" fillId="0" borderId="2" xfId="0" applyFont="1" applyFill="1" applyBorder="1" applyAlignment="1">
      <alignment horizontal="left" vertical="center" wrapText="1" indent="1"/>
    </xf>
    <xf numFmtId="0" fontId="0" fillId="0" borderId="2" xfId="0" applyFill="1" applyBorder="1" applyAlignment="1">
      <alignment horizontal="left" vertical="center" wrapText="1" indent="1"/>
    </xf>
    <xf numFmtId="0" fontId="0" fillId="2" borderId="2" xfId="0" applyFont="1" applyFill="1" applyBorder="1" applyAlignment="1">
      <alignment horizontal="left" vertical="center" wrapText="1" indent="1"/>
    </xf>
    <xf numFmtId="0" fontId="0" fillId="0" borderId="18" xfId="0" applyFont="1" applyFill="1" applyBorder="1" applyAlignment="1">
      <alignment horizontal="left" vertical="center" wrapText="1" indent="1"/>
    </xf>
    <xf numFmtId="43" fontId="26" fillId="0" borderId="5" xfId="0" applyNumberFormat="1" applyFont="1" applyBorder="1" applyAlignment="1">
      <alignment horizontal="left"/>
    </xf>
    <xf numFmtId="0" fontId="26" fillId="0" borderId="21" xfId="0" applyFont="1" applyFill="1" applyBorder="1" applyAlignment="1">
      <alignment horizontal="left" indent="1"/>
    </xf>
    <xf numFmtId="0" fontId="26" fillId="0" borderId="23" xfId="0" applyFont="1" applyFill="1" applyBorder="1" applyAlignment="1">
      <alignment horizontal="left" indent="1"/>
    </xf>
    <xf numFmtId="0" fontId="26" fillId="0" borderId="26" xfId="0" applyFont="1" applyFill="1" applyBorder="1" applyAlignment="1">
      <alignment horizontal="left" indent="1"/>
    </xf>
    <xf numFmtId="0" fontId="0" fillId="0" borderId="27" xfId="0" applyFont="1" applyFill="1" applyBorder="1" applyAlignment="1">
      <alignment horizontal="center" vertical="center"/>
    </xf>
    <xf numFmtId="0" fontId="0" fillId="0" borderId="16" xfId="0" applyFill="1" applyBorder="1"/>
    <xf numFmtId="0" fontId="8" fillId="0" borderId="16" xfId="0" applyFont="1" applyFill="1" applyBorder="1" applyAlignment="1">
      <alignment horizontal="center"/>
    </xf>
    <xf numFmtId="41" fontId="16" fillId="0" borderId="16" xfId="0" applyNumberFormat="1" applyFont="1" applyFill="1" applyBorder="1"/>
    <xf numFmtId="0" fontId="0" fillId="0" borderId="16" xfId="0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vertical="center"/>
    </xf>
    <xf numFmtId="165" fontId="20" fillId="0" borderId="0" xfId="0" applyNumberFormat="1" applyFont="1" applyFill="1" applyBorder="1" applyAlignment="1">
      <alignment horizontal="center" vertical="center" wrapText="1"/>
    </xf>
    <xf numFmtId="165" fontId="29" fillId="0" borderId="0" xfId="0" applyNumberFormat="1" applyFont="1" applyFill="1" applyBorder="1" applyAlignment="1">
      <alignment horizontal="right" vertical="center"/>
    </xf>
    <xf numFmtId="4" fontId="30" fillId="0" borderId="0" xfId="0" applyNumberFormat="1" applyFont="1" applyFill="1" applyBorder="1" applyAlignment="1">
      <alignment vertical="center"/>
    </xf>
    <xf numFmtId="9" fontId="20" fillId="0" borderId="0" xfId="0" applyNumberFormat="1" applyFont="1" applyFill="1" applyBorder="1" applyAlignment="1">
      <alignment horizontal="center" vertical="center"/>
    </xf>
    <xf numFmtId="165" fontId="20" fillId="0" borderId="0" xfId="0" applyNumberFormat="1" applyFont="1" applyFill="1" applyBorder="1" applyAlignment="1">
      <alignment vertical="center"/>
    </xf>
    <xf numFmtId="0" fontId="20" fillId="0" borderId="0" xfId="0" applyFont="1" applyFill="1" applyAlignment="1">
      <alignment horizontal="right"/>
    </xf>
    <xf numFmtId="9" fontId="20" fillId="0" borderId="0" xfId="0" applyNumberFormat="1" applyFont="1" applyFill="1" applyBorder="1" applyAlignment="1">
      <alignment horizontal="left" vertical="center"/>
    </xf>
    <xf numFmtId="4" fontId="31" fillId="0" borderId="0" xfId="0" applyNumberFormat="1" applyFont="1" applyFill="1" applyBorder="1" applyAlignment="1">
      <alignment vertical="center"/>
    </xf>
    <xf numFmtId="4" fontId="32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164" fontId="21" fillId="0" borderId="8" xfId="0" applyNumberFormat="1" applyFont="1" applyFill="1" applyBorder="1" applyAlignment="1">
      <alignment horizontal="center" vertical="center" wrapText="1"/>
    </xf>
    <xf numFmtId="164" fontId="21" fillId="0" borderId="35" xfId="0" applyNumberFormat="1" applyFont="1" applyFill="1" applyBorder="1" applyAlignment="1">
      <alignment horizontal="center" vertical="center" wrapText="1"/>
    </xf>
    <xf numFmtId="165" fontId="21" fillId="0" borderId="35" xfId="0" applyNumberFormat="1" applyFont="1" applyFill="1" applyBorder="1" applyAlignment="1">
      <alignment horizontal="center" vertical="center" wrapText="1"/>
    </xf>
    <xf numFmtId="9" fontId="21" fillId="0" borderId="35" xfId="0" applyNumberFormat="1" applyFont="1" applyFill="1" applyBorder="1" applyAlignment="1">
      <alignment horizontal="center" vertical="center" wrapText="1"/>
    </xf>
    <xf numFmtId="165" fontId="21" fillId="0" borderId="3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164" fontId="28" fillId="0" borderId="1" xfId="0" applyNumberFormat="1" applyFont="1" applyFill="1" applyBorder="1" applyAlignment="1">
      <alignment horizontal="center" vertical="center" wrapText="1"/>
    </xf>
    <xf numFmtId="165" fontId="28" fillId="0" borderId="19" xfId="0" applyNumberFormat="1" applyFont="1" applyFill="1" applyBorder="1" applyAlignment="1">
      <alignment horizontal="center" vertical="center" wrapText="1"/>
    </xf>
    <xf numFmtId="165" fontId="28" fillId="0" borderId="1" xfId="0" applyNumberFormat="1" applyFont="1" applyFill="1" applyBorder="1" applyAlignment="1">
      <alignment horizontal="center" vertical="center" wrapText="1"/>
    </xf>
    <xf numFmtId="9" fontId="28" fillId="0" borderId="1" xfId="0" applyNumberFormat="1" applyFont="1" applyFill="1" applyBorder="1" applyAlignment="1">
      <alignment horizontal="center" vertical="center" wrapText="1"/>
    </xf>
    <xf numFmtId="165" fontId="28" fillId="0" borderId="14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left" indent="1"/>
    </xf>
    <xf numFmtId="0" fontId="23" fillId="0" borderId="5" xfId="0" applyFont="1" applyFill="1" applyBorder="1" applyAlignment="1">
      <alignment horizontal="center"/>
    </xf>
    <xf numFmtId="41" fontId="33" fillId="0" borderId="5" xfId="0" applyNumberFormat="1" applyFont="1" applyFill="1" applyBorder="1" applyAlignment="1">
      <alignment horizontal="center"/>
    </xf>
    <xf numFmtId="41" fontId="33" fillId="0" borderId="21" xfId="0" applyNumberFormat="1" applyFont="1" applyFill="1" applyBorder="1" applyAlignment="1">
      <alignment horizontal="center"/>
    </xf>
    <xf numFmtId="43" fontId="33" fillId="0" borderId="5" xfId="0" applyNumberFormat="1" applyFont="1" applyBorder="1" applyAlignment="1">
      <alignment horizontal="left"/>
    </xf>
    <xf numFmtId="43" fontId="20" fillId="0" borderId="32" xfId="0" applyNumberFormat="1" applyFont="1" applyFill="1" applyBorder="1" applyAlignment="1"/>
    <xf numFmtId="9" fontId="20" fillId="0" borderId="5" xfId="0" applyNumberFormat="1" applyFont="1" applyFill="1" applyBorder="1" applyAlignment="1">
      <alignment horizontal="center" wrapText="1"/>
    </xf>
    <xf numFmtId="43" fontId="20" fillId="0" borderId="9" xfId="0" applyNumberFormat="1" applyFont="1" applyFill="1" applyBorder="1" applyAlignment="1"/>
    <xf numFmtId="0" fontId="20" fillId="0" borderId="4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left" indent="1"/>
    </xf>
    <xf numFmtId="0" fontId="23" fillId="0" borderId="2" xfId="0" applyFont="1" applyFill="1" applyBorder="1" applyAlignment="1">
      <alignment horizontal="center"/>
    </xf>
    <xf numFmtId="41" fontId="33" fillId="0" borderId="2" xfId="0" applyNumberFormat="1" applyFont="1" applyFill="1" applyBorder="1" applyAlignment="1">
      <alignment horizontal="center"/>
    </xf>
    <xf numFmtId="41" fontId="33" fillId="0" borderId="23" xfId="0" applyNumberFormat="1" applyFont="1" applyFill="1" applyBorder="1" applyAlignment="1">
      <alignment horizontal="center"/>
    </xf>
    <xf numFmtId="43" fontId="33" fillId="0" borderId="2" xfId="0" applyNumberFormat="1" applyFont="1" applyBorder="1" applyAlignment="1">
      <alignment horizontal="left"/>
    </xf>
    <xf numFmtId="43" fontId="20" fillId="0" borderId="17" xfId="0" applyNumberFormat="1" applyFont="1" applyFill="1" applyBorder="1" applyAlignment="1"/>
    <xf numFmtId="9" fontId="20" fillId="0" borderId="2" xfId="0" applyNumberFormat="1" applyFont="1" applyFill="1" applyBorder="1" applyAlignment="1">
      <alignment horizontal="center" wrapText="1"/>
    </xf>
    <xf numFmtId="43" fontId="20" fillId="0" borderId="25" xfId="0" applyNumberFormat="1" applyFont="1" applyFill="1" applyBorder="1" applyAlignment="1"/>
    <xf numFmtId="9" fontId="20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wrapText="1"/>
    </xf>
    <xf numFmtId="0" fontId="20" fillId="0" borderId="0" xfId="0" applyFont="1" applyFill="1"/>
    <xf numFmtId="0" fontId="20" fillId="0" borderId="27" xfId="0" applyFont="1" applyFill="1" applyBorder="1" applyAlignment="1">
      <alignment horizontal="center"/>
    </xf>
    <xf numFmtId="0" fontId="33" fillId="0" borderId="18" xfId="0" applyFont="1" applyFill="1" applyBorder="1" applyAlignment="1">
      <alignment horizontal="left" indent="1"/>
    </xf>
    <xf numFmtId="0" fontId="23" fillId="0" borderId="18" xfId="0" applyFont="1" applyFill="1" applyBorder="1" applyAlignment="1">
      <alignment horizontal="center"/>
    </xf>
    <xf numFmtId="41" fontId="33" fillId="0" borderId="18" xfId="0" applyNumberFormat="1" applyFont="1" applyFill="1" applyBorder="1" applyAlignment="1">
      <alignment horizontal="center"/>
    </xf>
    <xf numFmtId="41" fontId="33" fillId="0" borderId="26" xfId="0" applyNumberFormat="1" applyFont="1" applyFill="1" applyBorder="1" applyAlignment="1">
      <alignment horizontal="center"/>
    </xf>
    <xf numFmtId="43" fontId="33" fillId="0" borderId="18" xfId="0" applyNumberFormat="1" applyFont="1" applyBorder="1" applyAlignment="1">
      <alignment horizontal="left"/>
    </xf>
    <xf numFmtId="43" fontId="20" fillId="0" borderId="33" xfId="0" applyNumberFormat="1" applyFont="1" applyFill="1" applyBorder="1" applyAlignment="1"/>
    <xf numFmtId="9" fontId="20" fillId="0" borderId="18" xfId="0" applyNumberFormat="1" applyFont="1" applyFill="1" applyBorder="1" applyAlignment="1">
      <alignment horizontal="center" wrapText="1"/>
    </xf>
    <xf numFmtId="43" fontId="20" fillId="0" borderId="28" xfId="0" applyNumberFormat="1" applyFont="1" applyFill="1" applyBorder="1" applyAlignment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center"/>
    </xf>
    <xf numFmtId="41" fontId="20" fillId="0" borderId="0" xfId="0" applyNumberFormat="1" applyFont="1" applyFill="1" applyBorder="1" applyAlignment="1"/>
    <xf numFmtId="41" fontId="20" fillId="0" borderId="0" xfId="0" applyNumberFormat="1" applyFont="1" applyFill="1" applyBorder="1" applyAlignment="1">
      <alignment horizontal="center" vertical="top"/>
    </xf>
    <xf numFmtId="43" fontId="20" fillId="0" borderId="0" xfId="0" applyNumberFormat="1" applyFont="1" applyFill="1" applyBorder="1" applyAlignment="1"/>
    <xf numFmtId="9" fontId="20" fillId="0" borderId="0" xfId="0" applyNumberFormat="1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28" fillId="0" borderId="0" xfId="0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/>
    <xf numFmtId="43" fontId="21" fillId="0" borderId="0" xfId="0" applyNumberFormat="1" applyFont="1" applyFill="1" applyBorder="1" applyAlignment="1">
      <alignment wrapText="1"/>
    </xf>
    <xf numFmtId="0" fontId="20" fillId="0" borderId="0" xfId="0" applyFont="1" applyFill="1" applyAlignment="1">
      <alignment horizontal="center"/>
    </xf>
    <xf numFmtId="0" fontId="21" fillId="0" borderId="36" xfId="0" applyFont="1" applyFill="1" applyBorder="1" applyAlignment="1">
      <alignment horizontal="center" vertical="center" wrapText="1"/>
    </xf>
    <xf numFmtId="164" fontId="21" fillId="0" borderId="36" xfId="0" applyNumberFormat="1" applyFont="1" applyFill="1" applyBorder="1" applyAlignment="1">
      <alignment horizontal="center" vertical="center" wrapText="1"/>
    </xf>
    <xf numFmtId="165" fontId="21" fillId="0" borderId="36" xfId="0" applyNumberFormat="1" applyFont="1" applyFill="1" applyBorder="1" applyAlignment="1">
      <alignment horizontal="center" vertical="center" wrapText="1"/>
    </xf>
    <xf numFmtId="9" fontId="21" fillId="0" borderId="36" xfId="0" applyNumberFormat="1" applyFont="1" applyFill="1" applyBorder="1" applyAlignment="1">
      <alignment horizontal="center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164" fontId="28" fillId="0" borderId="15" xfId="0" applyNumberFormat="1" applyFont="1" applyFill="1" applyBorder="1" applyAlignment="1">
      <alignment horizontal="center" vertical="center" wrapText="1"/>
    </xf>
    <xf numFmtId="164" fontId="28" fillId="0" borderId="6" xfId="0" applyNumberFormat="1" applyFont="1" applyFill="1" applyBorder="1" applyAlignment="1">
      <alignment horizontal="center" vertical="center" wrapText="1"/>
    </xf>
    <xf numFmtId="165" fontId="28" fillId="0" borderId="12" xfId="0" applyNumberFormat="1" applyFont="1" applyFill="1" applyBorder="1" applyAlignment="1">
      <alignment horizontal="center" vertical="center" wrapText="1"/>
    </xf>
    <xf numFmtId="9" fontId="28" fillId="0" borderId="12" xfId="0" applyNumberFormat="1" applyFont="1" applyFill="1" applyBorder="1" applyAlignment="1">
      <alignment horizontal="center" vertical="center" wrapText="1"/>
    </xf>
    <xf numFmtId="165" fontId="28" fillId="0" borderId="34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/>
    </xf>
    <xf numFmtId="0" fontId="33" fillId="0" borderId="5" xfId="0" applyFont="1" applyBorder="1"/>
    <xf numFmtId="0" fontId="23" fillId="0" borderId="5" xfId="0" applyFont="1" applyBorder="1" applyAlignment="1">
      <alignment horizontal="center"/>
    </xf>
    <xf numFmtId="41" fontId="33" fillId="0" borderId="5" xfId="0" applyNumberFormat="1" applyFont="1" applyBorder="1" applyAlignment="1">
      <alignment horizontal="left"/>
    </xf>
    <xf numFmtId="43" fontId="33" fillId="0" borderId="32" xfId="0" applyNumberFormat="1" applyFont="1" applyBorder="1" applyAlignment="1">
      <alignment horizontal="left"/>
    </xf>
    <xf numFmtId="0" fontId="20" fillId="0" borderId="24" xfId="0" applyFont="1" applyFill="1" applyBorder="1" applyAlignment="1">
      <alignment horizontal="center"/>
    </xf>
    <xf numFmtId="0" fontId="33" fillId="0" borderId="2" xfId="0" applyFont="1" applyBorder="1"/>
    <xf numFmtId="0" fontId="23" fillId="0" borderId="2" xfId="0" applyFont="1" applyBorder="1" applyAlignment="1">
      <alignment horizontal="center"/>
    </xf>
    <xf numFmtId="41" fontId="33" fillId="0" borderId="2" xfId="0" applyNumberFormat="1" applyFont="1" applyBorder="1" applyAlignment="1">
      <alignment horizontal="left"/>
    </xf>
    <xf numFmtId="43" fontId="33" fillId="0" borderId="17" xfId="0" applyNumberFormat="1" applyFont="1" applyBorder="1" applyAlignment="1">
      <alignment horizontal="left"/>
    </xf>
    <xf numFmtId="0" fontId="33" fillId="0" borderId="18" xfId="0" applyFont="1" applyBorder="1"/>
    <xf numFmtId="0" fontId="23" fillId="0" borderId="18" xfId="0" applyFont="1" applyBorder="1" applyAlignment="1">
      <alignment horizontal="center"/>
    </xf>
    <xf numFmtId="41" fontId="33" fillId="0" borderId="18" xfId="0" applyNumberFormat="1" applyFont="1" applyBorder="1" applyAlignment="1">
      <alignment horizontal="left"/>
    </xf>
    <xf numFmtId="43" fontId="20" fillId="0" borderId="18" xfId="0" applyNumberFormat="1" applyFont="1" applyFill="1" applyBorder="1" applyAlignment="1"/>
    <xf numFmtId="0" fontId="21" fillId="0" borderId="0" xfId="0" applyFont="1" applyFill="1"/>
    <xf numFmtId="0" fontId="28" fillId="0" borderId="0" xfId="0" applyFont="1" applyFill="1" applyBorder="1" applyAlignment="1">
      <alignment horizontal="center"/>
    </xf>
    <xf numFmtId="164" fontId="20" fillId="0" borderId="0" xfId="0" applyNumberFormat="1" applyFont="1" applyFill="1" applyBorder="1" applyAlignment="1"/>
    <xf numFmtId="9" fontId="20" fillId="0" borderId="0" xfId="0" applyNumberFormat="1" applyFont="1" applyFill="1" applyBorder="1" applyAlignment="1">
      <alignment horizontal="center"/>
    </xf>
    <xf numFmtId="9" fontId="20" fillId="0" borderId="0" xfId="0" applyNumberFormat="1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indent="1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/>
    <xf numFmtId="0" fontId="20" fillId="0" borderId="0" xfId="0" applyFont="1" applyFill="1" applyBorder="1" applyAlignment="1"/>
    <xf numFmtId="0" fontId="20" fillId="0" borderId="0" xfId="0" applyFont="1" applyFill="1" applyAlignment="1"/>
    <xf numFmtId="3" fontId="35" fillId="0" borderId="0" xfId="0" applyNumberFormat="1" applyFont="1" applyFill="1" applyBorder="1" applyAlignment="1">
      <alignment horizontal="center" vertical="center"/>
    </xf>
    <xf numFmtId="164" fontId="21" fillId="0" borderId="29" xfId="0" applyNumberFormat="1" applyFont="1" applyFill="1" applyBorder="1" applyAlignment="1">
      <alignment horizontal="center" vertical="center" wrapText="1"/>
    </xf>
    <xf numFmtId="43" fontId="33" fillId="0" borderId="5" xfId="0" applyNumberFormat="1" applyFont="1" applyFill="1" applyBorder="1" applyAlignment="1">
      <alignment horizontal="left"/>
    </xf>
    <xf numFmtId="0" fontId="33" fillId="0" borderId="0" xfId="0" applyFont="1" applyFill="1" applyBorder="1" applyAlignment="1">
      <alignment horizontal="left" indent="1"/>
    </xf>
    <xf numFmtId="0" fontId="23" fillId="0" borderId="0" xfId="0" applyFont="1" applyFill="1" applyBorder="1" applyAlignment="1">
      <alignment horizontal="center"/>
    </xf>
    <xf numFmtId="41" fontId="33" fillId="0" borderId="0" xfId="0" applyNumberFormat="1" applyFont="1" applyFill="1" applyBorder="1" applyAlignment="1">
      <alignment horizontal="center"/>
    </xf>
    <xf numFmtId="43" fontId="33" fillId="0" borderId="0" xfId="0" applyNumberFormat="1" applyFont="1" applyFill="1" applyBorder="1" applyAlignment="1">
      <alignment horizontal="left"/>
    </xf>
    <xf numFmtId="43" fontId="22" fillId="0" borderId="0" xfId="0" applyNumberFormat="1" applyFont="1" applyFill="1" applyBorder="1" applyAlignment="1"/>
    <xf numFmtId="43" fontId="20" fillId="0" borderId="0" xfId="0" applyNumberFormat="1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center" wrapText="1"/>
    </xf>
    <xf numFmtId="165" fontId="20" fillId="0" borderId="0" xfId="0" applyNumberFormat="1" applyFont="1" applyFill="1" applyBorder="1" applyAlignment="1"/>
    <xf numFmtId="43" fontId="33" fillId="0" borderId="18" xfId="0" applyNumberFormat="1" applyFont="1" applyFill="1" applyBorder="1" applyAlignment="1">
      <alignment horizontal="left"/>
    </xf>
    <xf numFmtId="0" fontId="21" fillId="0" borderId="37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 wrapText="1"/>
    </xf>
    <xf numFmtId="164" fontId="21" fillId="0" borderId="38" xfId="0" applyNumberFormat="1" applyFont="1" applyFill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 wrapText="1"/>
    </xf>
    <xf numFmtId="9" fontId="21" fillId="0" borderId="8" xfId="0" applyNumberFormat="1" applyFont="1" applyFill="1" applyBorder="1" applyAlignment="1">
      <alignment horizontal="center" vertical="center" wrapText="1"/>
    </xf>
    <xf numFmtId="165" fontId="21" fillId="0" borderId="10" xfId="0" applyNumberFormat="1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 wrapText="1"/>
    </xf>
    <xf numFmtId="164" fontId="28" fillId="0" borderId="40" xfId="0" applyNumberFormat="1" applyFont="1" applyFill="1" applyBorder="1" applyAlignment="1">
      <alignment horizontal="center" vertical="center" wrapText="1"/>
    </xf>
    <xf numFmtId="165" fontId="28" fillId="0" borderId="6" xfId="0" applyNumberFormat="1" applyFont="1" applyFill="1" applyBorder="1" applyAlignment="1">
      <alignment horizontal="center" vertical="center" wrapText="1"/>
    </xf>
    <xf numFmtId="9" fontId="28" fillId="0" borderId="6" xfId="0" applyNumberFormat="1" applyFont="1" applyFill="1" applyBorder="1" applyAlignment="1">
      <alignment horizontal="center" vertical="center" wrapText="1"/>
    </xf>
    <xf numFmtId="43" fontId="20" fillId="0" borderId="32" xfId="0" applyNumberFormat="1" applyFont="1" applyFill="1" applyBorder="1" applyAlignment="1">
      <alignment horizontal="center"/>
    </xf>
    <xf numFmtId="43" fontId="20" fillId="0" borderId="9" xfId="0" applyNumberFormat="1" applyFont="1" applyFill="1" applyBorder="1" applyAlignment="1">
      <alignment horizontal="center"/>
    </xf>
    <xf numFmtId="43" fontId="20" fillId="0" borderId="17" xfId="0" applyNumberFormat="1" applyFont="1" applyFill="1" applyBorder="1" applyAlignment="1">
      <alignment horizontal="center"/>
    </xf>
    <xf numFmtId="43" fontId="20" fillId="0" borderId="25" xfId="0" applyNumberFormat="1" applyFont="1" applyFill="1" applyBorder="1" applyAlignment="1">
      <alignment horizontal="center"/>
    </xf>
    <xf numFmtId="43" fontId="20" fillId="0" borderId="33" xfId="0" applyNumberFormat="1" applyFont="1" applyFill="1" applyBorder="1" applyAlignment="1">
      <alignment horizontal="center"/>
    </xf>
    <xf numFmtId="9" fontId="20" fillId="0" borderId="18" xfId="0" applyNumberFormat="1" applyFont="1" applyFill="1" applyBorder="1" applyAlignment="1">
      <alignment horizontal="center"/>
    </xf>
    <xf numFmtId="43" fontId="20" fillId="0" borderId="28" xfId="0" applyNumberFormat="1" applyFont="1" applyFill="1" applyBorder="1" applyAlignment="1">
      <alignment horizontal="center"/>
    </xf>
    <xf numFmtId="0" fontId="20" fillId="0" borderId="18" xfId="0" applyFont="1" applyFill="1" applyBorder="1" applyAlignment="1">
      <alignment horizontal="left" indent="1"/>
    </xf>
    <xf numFmtId="43" fontId="33" fillId="0" borderId="22" xfId="0" applyNumberFormat="1" applyFont="1" applyFill="1" applyBorder="1" applyAlignment="1">
      <alignment horizontal="left"/>
    </xf>
    <xf numFmtId="0" fontId="33" fillId="0" borderId="2" xfId="0" applyFont="1" applyFill="1" applyBorder="1" applyAlignment="1">
      <alignment horizontal="left" wrapText="1" indent="1"/>
    </xf>
    <xf numFmtId="0" fontId="28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left" indent="1"/>
    </xf>
    <xf numFmtId="9" fontId="23" fillId="0" borderId="2" xfId="0" applyNumberFormat="1" applyFont="1" applyFill="1" applyBorder="1" applyAlignment="1">
      <alignment horizontal="center"/>
    </xf>
    <xf numFmtId="43" fontId="20" fillId="0" borderId="2" xfId="0" applyNumberFormat="1" applyFont="1" applyFill="1" applyBorder="1" applyAlignment="1"/>
    <xf numFmtId="0" fontId="28" fillId="0" borderId="3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43" fontId="20" fillId="0" borderId="0" xfId="0" applyNumberFormat="1" applyFont="1" applyFill="1" applyBorder="1" applyAlignment="1">
      <alignment wrapText="1"/>
    </xf>
  </cellXfs>
  <cellStyles count="5">
    <cellStyle name="Dziesiętny 2" xfId="1" xr:uid="{00000000-0005-0000-0000-000001000000}"/>
    <cellStyle name="Normalny" xfId="0" builtinId="0"/>
    <cellStyle name="Procentowy" xfId="2" builtinId="5"/>
    <cellStyle name="Procentowy 2" xfId="3" xr:uid="{00000000-0005-0000-0000-000005000000}"/>
    <cellStyle name="Styl 1" xfId="4" xr:uid="{00000000-0005-0000-0000-000006000000}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6"/>
  <sheetViews>
    <sheetView workbookViewId="0">
      <selection activeCell="J2" sqref="J2"/>
    </sheetView>
  </sheetViews>
  <sheetFormatPr defaultRowHeight="12.75"/>
  <cols>
    <col min="1" max="1" width="4.7109375" style="244" customWidth="1"/>
    <col min="2" max="2" width="40.7109375" style="244" customWidth="1"/>
    <col min="3" max="3" width="16.7109375" style="266" customWidth="1"/>
    <col min="4" max="4" width="12.7109375" style="266" customWidth="1"/>
    <col min="5" max="6" width="10.7109375" style="244" customWidth="1"/>
    <col min="7" max="7" width="12.7109375" style="244" customWidth="1"/>
    <col min="8" max="8" width="14.7109375" style="244" customWidth="1"/>
    <col min="9" max="9" width="8.7109375" style="266" customWidth="1"/>
    <col min="10" max="10" width="14.7109375" style="244" customWidth="1"/>
    <col min="11" max="16384" width="9.140625" style="244"/>
  </cols>
  <sheetData>
    <row r="1" spans="1:11" s="195" customFormat="1" ht="14.1" customHeight="1">
      <c r="A1" s="194"/>
      <c r="C1" s="196"/>
      <c r="D1" s="197"/>
      <c r="E1" s="198"/>
      <c r="F1" s="198"/>
      <c r="G1" s="198"/>
      <c r="H1" s="199"/>
      <c r="J1" s="200" t="s">
        <v>920</v>
      </c>
      <c r="K1" s="195" t="s">
        <v>50</v>
      </c>
    </row>
    <row r="2" spans="1:11" s="195" customFormat="1" ht="24" customHeight="1">
      <c r="A2" s="194"/>
      <c r="B2" s="201" t="s">
        <v>10</v>
      </c>
      <c r="C2" s="196"/>
      <c r="D2" s="197"/>
      <c r="E2" s="198"/>
      <c r="F2" s="198"/>
      <c r="G2" s="198"/>
      <c r="H2" s="199"/>
      <c r="I2" s="202"/>
      <c r="J2" s="203"/>
    </row>
    <row r="3" spans="1:11" s="195" customFormat="1" ht="14.1" customHeight="1">
      <c r="A3" s="194"/>
      <c r="C3" s="196"/>
      <c r="D3" s="197"/>
      <c r="E3" s="198"/>
      <c r="F3" s="198"/>
      <c r="G3" s="198"/>
      <c r="H3" s="204" t="s">
        <v>68</v>
      </c>
      <c r="I3" s="205" t="s">
        <v>69</v>
      </c>
    </row>
    <row r="4" spans="1:11" s="195" customFormat="1" ht="14.1" customHeight="1">
      <c r="A4" s="194"/>
      <c r="B4" s="206"/>
      <c r="C4" s="207"/>
      <c r="D4" s="207" t="s">
        <v>11</v>
      </c>
      <c r="E4" s="198"/>
      <c r="F4" s="198"/>
      <c r="G4" s="198"/>
      <c r="H4" s="199"/>
      <c r="I4" s="202"/>
      <c r="J4" s="203"/>
    </row>
    <row r="5" spans="1:11" s="195" customFormat="1" ht="14.1" customHeight="1" thickBot="1">
      <c r="A5" s="194"/>
      <c r="C5" s="196"/>
      <c r="D5" s="197"/>
      <c r="E5" s="198"/>
      <c r="F5" s="198"/>
      <c r="G5" s="198"/>
      <c r="H5" s="199"/>
      <c r="I5" s="202"/>
      <c r="J5" s="203"/>
    </row>
    <row r="6" spans="1:11" s="215" customFormat="1" ht="42" customHeight="1">
      <c r="A6" s="208" t="s">
        <v>9</v>
      </c>
      <c r="B6" s="209" t="s">
        <v>12</v>
      </c>
      <c r="C6" s="209" t="s">
        <v>51</v>
      </c>
      <c r="D6" s="209" t="s">
        <v>52</v>
      </c>
      <c r="E6" s="210" t="s">
        <v>13</v>
      </c>
      <c r="F6" s="210" t="s">
        <v>14</v>
      </c>
      <c r="G6" s="211" t="s">
        <v>2</v>
      </c>
      <c r="H6" s="212" t="s">
        <v>53</v>
      </c>
      <c r="I6" s="213" t="s">
        <v>0</v>
      </c>
      <c r="J6" s="214" t="s">
        <v>54</v>
      </c>
    </row>
    <row r="7" spans="1:11" s="223" customFormat="1" ht="12" customHeight="1" thickBot="1">
      <c r="A7" s="216"/>
      <c r="B7" s="217"/>
      <c r="C7" s="217"/>
      <c r="D7" s="217"/>
      <c r="E7" s="218"/>
      <c r="F7" s="218"/>
      <c r="G7" s="219" t="s">
        <v>3</v>
      </c>
      <c r="H7" s="220" t="s">
        <v>3</v>
      </c>
      <c r="I7" s="221" t="s">
        <v>4</v>
      </c>
      <c r="J7" s="222" t="s">
        <v>3</v>
      </c>
    </row>
    <row r="8" spans="1:11" s="215" customFormat="1" ht="20.100000000000001" customHeight="1" thickTop="1">
      <c r="A8" s="224">
        <v>1</v>
      </c>
      <c r="B8" s="225" t="s">
        <v>70</v>
      </c>
      <c r="C8" s="226" t="s">
        <v>71</v>
      </c>
      <c r="D8" s="226" t="s">
        <v>72</v>
      </c>
      <c r="E8" s="227">
        <v>5</v>
      </c>
      <c r="F8" s="228">
        <v>500</v>
      </c>
      <c r="G8" s="229"/>
      <c r="H8" s="230">
        <f t="shared" ref="H8:H26" si="0">ROUND(G8*F8,2)</f>
        <v>0</v>
      </c>
      <c r="I8" s="231"/>
      <c r="J8" s="232">
        <f t="shared" ref="J8:J26" si="1">ROUND(H8+H8*I8,2)</f>
        <v>0</v>
      </c>
    </row>
    <row r="9" spans="1:11" s="215" customFormat="1" ht="14.1" customHeight="1">
      <c r="A9" s="233">
        <v>2</v>
      </c>
      <c r="B9" s="234" t="s">
        <v>73</v>
      </c>
      <c r="C9" s="235" t="s">
        <v>865</v>
      </c>
      <c r="D9" s="235" t="s">
        <v>38</v>
      </c>
      <c r="E9" s="236">
        <v>1</v>
      </c>
      <c r="F9" s="237">
        <v>50</v>
      </c>
      <c r="G9" s="238"/>
      <c r="H9" s="239">
        <f t="shared" si="0"/>
        <v>0</v>
      </c>
      <c r="I9" s="240"/>
      <c r="J9" s="241">
        <f t="shared" si="1"/>
        <v>0</v>
      </c>
    </row>
    <row r="10" spans="1:11" s="215" customFormat="1" ht="14.1" customHeight="1">
      <c r="A10" s="233">
        <v>3</v>
      </c>
      <c r="B10" s="234" t="s">
        <v>75</v>
      </c>
      <c r="C10" s="235" t="s">
        <v>76</v>
      </c>
      <c r="D10" s="235" t="s">
        <v>77</v>
      </c>
      <c r="E10" s="236">
        <v>6</v>
      </c>
      <c r="F10" s="237">
        <v>390</v>
      </c>
      <c r="G10" s="238"/>
      <c r="H10" s="239">
        <f t="shared" si="0"/>
        <v>0</v>
      </c>
      <c r="I10" s="240"/>
      <c r="J10" s="241">
        <f t="shared" si="1"/>
        <v>0</v>
      </c>
    </row>
    <row r="11" spans="1:11" s="215" customFormat="1" ht="14.1" customHeight="1">
      <c r="A11" s="233">
        <v>4</v>
      </c>
      <c r="B11" s="234" t="s">
        <v>78</v>
      </c>
      <c r="C11" s="235" t="s">
        <v>74</v>
      </c>
      <c r="D11" s="235" t="s">
        <v>72</v>
      </c>
      <c r="E11" s="236">
        <v>5</v>
      </c>
      <c r="F11" s="237">
        <v>210</v>
      </c>
      <c r="G11" s="238"/>
      <c r="H11" s="239">
        <f t="shared" si="0"/>
        <v>0</v>
      </c>
      <c r="I11" s="242"/>
      <c r="J11" s="241">
        <f t="shared" si="1"/>
        <v>0</v>
      </c>
    </row>
    <row r="12" spans="1:11" s="215" customFormat="1" ht="14.1" customHeight="1">
      <c r="A12" s="233">
        <v>5</v>
      </c>
      <c r="B12" s="234" t="s">
        <v>79</v>
      </c>
      <c r="C12" s="235" t="s">
        <v>74</v>
      </c>
      <c r="D12" s="235" t="s">
        <v>72</v>
      </c>
      <c r="E12" s="236">
        <v>5</v>
      </c>
      <c r="F12" s="237">
        <v>1200</v>
      </c>
      <c r="G12" s="238"/>
      <c r="H12" s="239">
        <f t="shared" si="0"/>
        <v>0</v>
      </c>
      <c r="I12" s="240"/>
      <c r="J12" s="241">
        <f t="shared" si="1"/>
        <v>0</v>
      </c>
    </row>
    <row r="13" spans="1:11" s="215" customFormat="1" ht="22.5">
      <c r="A13" s="233">
        <v>6</v>
      </c>
      <c r="B13" s="234" t="s">
        <v>80</v>
      </c>
      <c r="C13" s="235" t="s">
        <v>74</v>
      </c>
      <c r="D13" s="243" t="s">
        <v>81</v>
      </c>
      <c r="E13" s="236">
        <v>1</v>
      </c>
      <c r="F13" s="237">
        <v>20</v>
      </c>
      <c r="G13" s="238"/>
      <c r="H13" s="239">
        <f t="shared" si="0"/>
        <v>0</v>
      </c>
      <c r="I13" s="242"/>
      <c r="J13" s="241">
        <f t="shared" si="1"/>
        <v>0</v>
      </c>
    </row>
    <row r="14" spans="1:11" s="215" customFormat="1" ht="14.1" customHeight="1">
      <c r="A14" s="233">
        <v>7</v>
      </c>
      <c r="B14" s="234" t="s">
        <v>82</v>
      </c>
      <c r="C14" s="235" t="s">
        <v>74</v>
      </c>
      <c r="D14" s="235" t="s">
        <v>83</v>
      </c>
      <c r="E14" s="236">
        <v>21</v>
      </c>
      <c r="F14" s="237">
        <v>50</v>
      </c>
      <c r="G14" s="238"/>
      <c r="H14" s="239">
        <f t="shared" si="0"/>
        <v>0</v>
      </c>
      <c r="I14" s="240"/>
      <c r="J14" s="241">
        <f t="shared" si="1"/>
        <v>0</v>
      </c>
    </row>
    <row r="15" spans="1:11" s="215" customFormat="1" ht="14.1" customHeight="1">
      <c r="A15" s="233">
        <v>8</v>
      </c>
      <c r="B15" s="234" t="s">
        <v>84</v>
      </c>
      <c r="C15" s="235" t="s">
        <v>74</v>
      </c>
      <c r="D15" s="235" t="s">
        <v>83</v>
      </c>
      <c r="E15" s="236">
        <v>14</v>
      </c>
      <c r="F15" s="237">
        <v>55</v>
      </c>
      <c r="G15" s="238"/>
      <c r="H15" s="239">
        <f t="shared" si="0"/>
        <v>0</v>
      </c>
      <c r="I15" s="240"/>
      <c r="J15" s="241">
        <f t="shared" si="1"/>
        <v>0</v>
      </c>
    </row>
    <row r="16" spans="1:11" s="215" customFormat="1" ht="22.5">
      <c r="A16" s="233">
        <v>9</v>
      </c>
      <c r="B16" s="234" t="s">
        <v>85</v>
      </c>
      <c r="C16" s="243" t="s">
        <v>86</v>
      </c>
      <c r="D16" s="235" t="s">
        <v>87</v>
      </c>
      <c r="E16" s="236">
        <v>30</v>
      </c>
      <c r="F16" s="237">
        <v>60</v>
      </c>
      <c r="G16" s="238"/>
      <c r="H16" s="239">
        <f t="shared" si="0"/>
        <v>0</v>
      </c>
      <c r="I16" s="242"/>
      <c r="J16" s="241">
        <f t="shared" si="1"/>
        <v>0</v>
      </c>
    </row>
    <row r="17" spans="1:10" s="215" customFormat="1" ht="14.1" customHeight="1">
      <c r="A17" s="233">
        <v>10</v>
      </c>
      <c r="B17" s="234" t="s">
        <v>88</v>
      </c>
      <c r="C17" s="235" t="s">
        <v>76</v>
      </c>
      <c r="D17" s="235" t="s">
        <v>72</v>
      </c>
      <c r="E17" s="236">
        <v>10</v>
      </c>
      <c r="F17" s="237">
        <v>150</v>
      </c>
      <c r="G17" s="238"/>
      <c r="H17" s="239">
        <f t="shared" si="0"/>
        <v>0</v>
      </c>
      <c r="I17" s="242"/>
      <c r="J17" s="241">
        <f t="shared" si="1"/>
        <v>0</v>
      </c>
    </row>
    <row r="18" spans="1:10" s="215" customFormat="1" ht="14.1" customHeight="1">
      <c r="A18" s="233">
        <v>11</v>
      </c>
      <c r="B18" s="234" t="s">
        <v>89</v>
      </c>
      <c r="C18" s="235" t="s">
        <v>90</v>
      </c>
      <c r="D18" s="235" t="s">
        <v>72</v>
      </c>
      <c r="E18" s="236">
        <v>1</v>
      </c>
      <c r="F18" s="237">
        <v>300</v>
      </c>
      <c r="G18" s="238"/>
      <c r="H18" s="239">
        <f t="shared" si="0"/>
        <v>0</v>
      </c>
      <c r="I18" s="242"/>
      <c r="J18" s="241">
        <f t="shared" si="1"/>
        <v>0</v>
      </c>
    </row>
    <row r="19" spans="1:10" s="215" customFormat="1" ht="14.1" customHeight="1">
      <c r="A19" s="233">
        <v>12</v>
      </c>
      <c r="B19" s="234" t="s">
        <v>91</v>
      </c>
      <c r="C19" s="235" t="s">
        <v>92</v>
      </c>
      <c r="D19" s="235" t="s">
        <v>72</v>
      </c>
      <c r="E19" s="236">
        <v>1</v>
      </c>
      <c r="F19" s="237">
        <v>150</v>
      </c>
      <c r="G19" s="238"/>
      <c r="H19" s="239">
        <f t="shared" si="0"/>
        <v>0</v>
      </c>
      <c r="I19" s="242"/>
      <c r="J19" s="241">
        <f t="shared" si="1"/>
        <v>0</v>
      </c>
    </row>
    <row r="20" spans="1:10" s="215" customFormat="1" ht="14.1" customHeight="1">
      <c r="A20" s="233">
        <v>13</v>
      </c>
      <c r="B20" s="234" t="s">
        <v>93</v>
      </c>
      <c r="C20" s="235" t="s">
        <v>94</v>
      </c>
      <c r="D20" s="235" t="s">
        <v>72</v>
      </c>
      <c r="E20" s="236">
        <v>50</v>
      </c>
      <c r="F20" s="237">
        <v>10</v>
      </c>
      <c r="G20" s="238"/>
      <c r="H20" s="239">
        <f t="shared" si="0"/>
        <v>0</v>
      </c>
      <c r="I20" s="240"/>
      <c r="J20" s="241">
        <f t="shared" si="1"/>
        <v>0</v>
      </c>
    </row>
    <row r="21" spans="1:10" s="215" customFormat="1" ht="14.1" customHeight="1">
      <c r="A21" s="233">
        <v>14</v>
      </c>
      <c r="B21" s="234" t="s">
        <v>95</v>
      </c>
      <c r="C21" s="235" t="s">
        <v>96</v>
      </c>
      <c r="D21" s="235" t="s">
        <v>72</v>
      </c>
      <c r="E21" s="236">
        <v>10</v>
      </c>
      <c r="F21" s="237">
        <v>1300</v>
      </c>
      <c r="G21" s="238"/>
      <c r="H21" s="239">
        <f t="shared" si="0"/>
        <v>0</v>
      </c>
      <c r="I21" s="240"/>
      <c r="J21" s="241">
        <f t="shared" si="1"/>
        <v>0</v>
      </c>
    </row>
    <row r="22" spans="1:10" s="215" customFormat="1" ht="14.1" customHeight="1">
      <c r="A22" s="233">
        <v>15</v>
      </c>
      <c r="B22" s="234" t="s">
        <v>97</v>
      </c>
      <c r="C22" s="235" t="s">
        <v>98</v>
      </c>
      <c r="D22" s="235" t="s">
        <v>99</v>
      </c>
      <c r="E22" s="236">
        <v>20</v>
      </c>
      <c r="F22" s="237">
        <v>150</v>
      </c>
      <c r="G22" s="238"/>
      <c r="H22" s="239">
        <f t="shared" si="0"/>
        <v>0</v>
      </c>
      <c r="I22" s="240"/>
      <c r="J22" s="241">
        <f t="shared" si="1"/>
        <v>0</v>
      </c>
    </row>
    <row r="23" spans="1:10" ht="14.1" customHeight="1">
      <c r="A23" s="233">
        <v>16</v>
      </c>
      <c r="B23" s="234" t="s">
        <v>100</v>
      </c>
      <c r="C23" s="235" t="s">
        <v>101</v>
      </c>
      <c r="D23" s="235" t="s">
        <v>83</v>
      </c>
      <c r="E23" s="236">
        <v>30</v>
      </c>
      <c r="F23" s="237">
        <v>350</v>
      </c>
      <c r="G23" s="238"/>
      <c r="H23" s="239">
        <f t="shared" si="0"/>
        <v>0</v>
      </c>
      <c r="I23" s="242"/>
      <c r="J23" s="241">
        <f t="shared" si="1"/>
        <v>0</v>
      </c>
    </row>
    <row r="24" spans="1:10" s="215" customFormat="1" ht="14.1" customHeight="1">
      <c r="A24" s="233">
        <v>17</v>
      </c>
      <c r="B24" s="234" t="s">
        <v>102</v>
      </c>
      <c r="C24" s="235" t="s">
        <v>103</v>
      </c>
      <c r="D24" s="235" t="s">
        <v>72</v>
      </c>
      <c r="E24" s="236">
        <v>5</v>
      </c>
      <c r="F24" s="237">
        <v>30</v>
      </c>
      <c r="G24" s="238"/>
      <c r="H24" s="239">
        <f t="shared" si="0"/>
        <v>0</v>
      </c>
      <c r="I24" s="240"/>
      <c r="J24" s="241">
        <f t="shared" si="1"/>
        <v>0</v>
      </c>
    </row>
    <row r="25" spans="1:10" s="215" customFormat="1" ht="14.1" customHeight="1">
      <c r="A25" s="233">
        <v>18</v>
      </c>
      <c r="B25" s="234" t="s">
        <v>104</v>
      </c>
      <c r="C25" s="235" t="s">
        <v>105</v>
      </c>
      <c r="D25" s="235" t="s">
        <v>99</v>
      </c>
      <c r="E25" s="236">
        <v>16</v>
      </c>
      <c r="F25" s="237">
        <v>45</v>
      </c>
      <c r="G25" s="238"/>
      <c r="H25" s="239">
        <f t="shared" si="0"/>
        <v>0</v>
      </c>
      <c r="I25" s="240"/>
      <c r="J25" s="241">
        <f t="shared" si="1"/>
        <v>0</v>
      </c>
    </row>
    <row r="26" spans="1:10" s="215" customFormat="1" ht="14.1" customHeight="1" thickBot="1">
      <c r="A26" s="245">
        <v>19</v>
      </c>
      <c r="B26" s="246" t="s">
        <v>106</v>
      </c>
      <c r="C26" s="247" t="s">
        <v>92</v>
      </c>
      <c r="D26" s="247" t="s">
        <v>107</v>
      </c>
      <c r="E26" s="248">
        <v>10</v>
      </c>
      <c r="F26" s="249">
        <v>210</v>
      </c>
      <c r="G26" s="250"/>
      <c r="H26" s="251">
        <f t="shared" si="0"/>
        <v>0</v>
      </c>
      <c r="I26" s="252"/>
      <c r="J26" s="253">
        <f t="shared" si="1"/>
        <v>0</v>
      </c>
    </row>
    <row r="27" spans="1:10" s="215" customFormat="1">
      <c r="A27" s="254"/>
      <c r="B27" s="255"/>
      <c r="C27" s="256"/>
      <c r="D27" s="256"/>
      <c r="E27" s="257"/>
      <c r="F27" s="258"/>
      <c r="G27" s="259"/>
      <c r="H27" s="259"/>
      <c r="I27" s="260"/>
      <c r="J27" s="259"/>
    </row>
    <row r="28" spans="1:10" s="215" customFormat="1" ht="15.75">
      <c r="A28" s="261"/>
      <c r="B28" s="262" t="s">
        <v>5</v>
      </c>
      <c r="C28" s="261"/>
      <c r="D28" s="263"/>
      <c r="E28" s="198"/>
      <c r="F28" s="264" t="s">
        <v>1</v>
      </c>
      <c r="G28" s="198"/>
      <c r="H28" s="265">
        <f>SUM(H8:H26)</f>
        <v>0</v>
      </c>
      <c r="I28" s="202"/>
      <c r="J28" s="265">
        <f>SUM(J8:J26)</f>
        <v>0</v>
      </c>
    </row>
    <row r="29" spans="1:10" s="215" customFormat="1">
      <c r="A29" s="261"/>
      <c r="B29" s="262" t="s">
        <v>16</v>
      </c>
      <c r="C29" s="261"/>
      <c r="D29" s="263"/>
      <c r="E29" s="198"/>
      <c r="F29" s="198"/>
      <c r="G29" s="198"/>
      <c r="H29" s="199"/>
      <c r="I29" s="202"/>
      <c r="J29" s="203"/>
    </row>
    <row r="30" spans="1:10" s="215" customFormat="1">
      <c r="A30" s="261"/>
      <c r="C30" s="261"/>
      <c r="D30" s="263"/>
      <c r="E30" s="198"/>
      <c r="F30" s="198"/>
      <c r="G30" s="198"/>
      <c r="H30" s="199"/>
      <c r="I30" s="202"/>
      <c r="J30" s="203"/>
    </row>
    <row r="31" spans="1:10" s="215" customFormat="1">
      <c r="A31" s="261"/>
      <c r="C31" s="261"/>
      <c r="D31" s="263"/>
      <c r="E31" s="198"/>
      <c r="F31" s="198"/>
      <c r="G31" s="198"/>
      <c r="H31" s="204"/>
      <c r="I31" s="205"/>
      <c r="J31" s="203"/>
    </row>
    <row r="32" spans="1:10" s="215" customFormat="1">
      <c r="A32" s="261"/>
      <c r="C32" s="261"/>
      <c r="D32" s="263"/>
      <c r="E32" s="198"/>
      <c r="F32" s="198"/>
      <c r="G32" s="198"/>
      <c r="H32" s="199"/>
      <c r="I32" s="202"/>
      <c r="J32" s="203"/>
    </row>
    <row r="33" spans="1:10" s="215" customFormat="1">
      <c r="A33" s="261"/>
      <c r="C33" s="261"/>
      <c r="D33" s="263"/>
      <c r="E33" s="198"/>
      <c r="F33" s="198"/>
      <c r="G33" s="198"/>
      <c r="H33" s="199"/>
      <c r="I33" s="202"/>
      <c r="J33" s="203"/>
    </row>
    <row r="34" spans="1:10" s="215" customFormat="1">
      <c r="A34" s="261"/>
      <c r="C34" s="261"/>
      <c r="D34" s="263"/>
      <c r="E34" s="198"/>
      <c r="F34" s="198"/>
      <c r="G34" s="198"/>
      <c r="H34" s="199"/>
      <c r="I34" s="202"/>
      <c r="J34" s="203"/>
    </row>
    <row r="35" spans="1:10" s="215" customFormat="1">
      <c r="A35" s="261"/>
      <c r="C35" s="261"/>
      <c r="D35" s="263"/>
      <c r="E35" s="198"/>
      <c r="F35" s="198"/>
      <c r="G35" s="198"/>
      <c r="H35" s="199"/>
      <c r="I35" s="202"/>
      <c r="J35" s="203"/>
    </row>
    <row r="36" spans="1:10" s="215" customFormat="1">
      <c r="A36" s="261"/>
      <c r="C36" s="261"/>
      <c r="D36" s="263"/>
      <c r="E36" s="198"/>
      <c r="F36" s="198"/>
      <c r="G36" s="198"/>
      <c r="H36" s="199"/>
      <c r="I36" s="202"/>
      <c r="J36" s="203"/>
    </row>
    <row r="37" spans="1:10" s="215" customFormat="1">
      <c r="A37" s="261"/>
      <c r="C37" s="261"/>
      <c r="D37" s="263"/>
      <c r="E37" s="198"/>
      <c r="F37" s="198"/>
      <c r="G37" s="198"/>
      <c r="H37" s="199"/>
      <c r="I37" s="202"/>
      <c r="J37" s="203"/>
    </row>
    <row r="38" spans="1:10" s="215" customFormat="1">
      <c r="A38" s="261"/>
      <c r="C38" s="261"/>
      <c r="D38" s="263"/>
      <c r="E38" s="198"/>
      <c r="F38" s="198"/>
      <c r="G38" s="198"/>
      <c r="H38" s="199"/>
      <c r="I38" s="202"/>
      <c r="J38" s="203"/>
    </row>
    <row r="39" spans="1:10" s="215" customFormat="1">
      <c r="A39" s="261"/>
      <c r="C39" s="261"/>
      <c r="D39" s="263"/>
      <c r="E39" s="198"/>
      <c r="F39" s="198"/>
      <c r="G39" s="198"/>
      <c r="H39" s="199"/>
      <c r="I39" s="202"/>
      <c r="J39" s="203"/>
    </row>
    <row r="40" spans="1:10" s="215" customFormat="1">
      <c r="A40" s="261"/>
      <c r="C40" s="261"/>
      <c r="D40" s="263"/>
      <c r="E40" s="198"/>
      <c r="F40" s="198"/>
      <c r="G40" s="198"/>
      <c r="H40" s="199"/>
      <c r="I40" s="202"/>
      <c r="J40" s="203"/>
    </row>
    <row r="41" spans="1:10" s="215" customFormat="1">
      <c r="A41" s="261"/>
      <c r="C41" s="261"/>
      <c r="D41" s="263"/>
      <c r="E41" s="198"/>
      <c r="F41" s="198"/>
      <c r="G41" s="198"/>
      <c r="H41" s="199"/>
      <c r="I41" s="202"/>
      <c r="J41" s="203"/>
    </row>
    <row r="42" spans="1:10" s="215" customFormat="1">
      <c r="A42" s="261"/>
      <c r="C42" s="261"/>
      <c r="D42" s="263"/>
      <c r="E42" s="198"/>
      <c r="F42" s="198"/>
      <c r="G42" s="198"/>
      <c r="H42" s="199"/>
      <c r="I42" s="202"/>
      <c r="J42" s="203"/>
    </row>
    <row r="43" spans="1:10" s="215" customFormat="1">
      <c r="A43" s="261"/>
      <c r="C43" s="261"/>
      <c r="D43" s="263"/>
      <c r="E43" s="198"/>
      <c r="F43" s="198"/>
      <c r="G43" s="198"/>
      <c r="H43" s="199"/>
      <c r="I43" s="202"/>
      <c r="J43" s="203"/>
    </row>
    <row r="44" spans="1:10" s="215" customFormat="1">
      <c r="A44" s="261"/>
      <c r="C44" s="261"/>
      <c r="D44" s="263"/>
      <c r="E44" s="198"/>
      <c r="F44" s="198"/>
      <c r="G44" s="198"/>
      <c r="H44" s="199"/>
      <c r="I44" s="202"/>
      <c r="J44" s="203"/>
    </row>
    <row r="45" spans="1:10" s="215" customFormat="1">
      <c r="A45" s="261"/>
      <c r="C45" s="261"/>
      <c r="D45" s="263"/>
      <c r="E45" s="198"/>
      <c r="F45" s="198"/>
      <c r="G45" s="198"/>
      <c r="H45" s="199"/>
      <c r="I45" s="202"/>
      <c r="J45" s="203"/>
    </row>
    <row r="46" spans="1:10" s="215" customFormat="1">
      <c r="A46" s="261"/>
      <c r="C46" s="261"/>
      <c r="D46" s="263"/>
      <c r="E46" s="198"/>
      <c r="F46" s="198"/>
      <c r="G46" s="198"/>
      <c r="H46" s="199"/>
      <c r="I46" s="202"/>
      <c r="J46" s="203"/>
    </row>
    <row r="47" spans="1:10" s="215" customFormat="1">
      <c r="A47" s="261"/>
      <c r="C47" s="261"/>
      <c r="D47" s="263"/>
      <c r="E47" s="198"/>
      <c r="F47" s="198"/>
      <c r="G47" s="198"/>
      <c r="H47" s="199"/>
      <c r="I47" s="202"/>
      <c r="J47" s="203"/>
    </row>
    <row r="48" spans="1:10" s="215" customFormat="1">
      <c r="A48" s="261"/>
      <c r="C48" s="261"/>
      <c r="D48" s="263"/>
      <c r="E48" s="198"/>
      <c r="F48" s="198"/>
      <c r="G48" s="198"/>
      <c r="H48" s="199"/>
      <c r="I48" s="202"/>
      <c r="J48" s="203"/>
    </row>
    <row r="49" spans="1:10" s="215" customFormat="1">
      <c r="A49" s="261"/>
      <c r="C49" s="261"/>
      <c r="D49" s="263"/>
      <c r="E49" s="198"/>
      <c r="F49" s="198"/>
      <c r="G49" s="198"/>
      <c r="H49" s="199"/>
      <c r="I49" s="202"/>
      <c r="J49" s="203"/>
    </row>
    <row r="50" spans="1:10" s="215" customFormat="1">
      <c r="A50" s="261"/>
      <c r="C50" s="261"/>
      <c r="D50" s="263"/>
      <c r="E50" s="198"/>
      <c r="F50" s="198"/>
      <c r="G50" s="198"/>
      <c r="H50" s="199"/>
      <c r="I50" s="202"/>
      <c r="J50" s="203"/>
    </row>
    <row r="51" spans="1:10" s="215" customFormat="1">
      <c r="A51" s="261"/>
      <c r="C51" s="261"/>
      <c r="D51" s="263"/>
      <c r="E51" s="198"/>
      <c r="F51" s="198"/>
      <c r="G51" s="198"/>
      <c r="H51" s="199"/>
      <c r="I51" s="202"/>
      <c r="J51" s="203"/>
    </row>
    <row r="52" spans="1:10" s="215" customFormat="1">
      <c r="A52" s="261"/>
      <c r="C52" s="261"/>
      <c r="D52" s="263"/>
      <c r="E52" s="198"/>
      <c r="F52" s="198"/>
      <c r="G52" s="198"/>
      <c r="H52" s="199"/>
      <c r="I52" s="202"/>
      <c r="J52" s="203"/>
    </row>
    <row r="53" spans="1:10" s="215" customFormat="1">
      <c r="A53" s="261"/>
      <c r="C53" s="261"/>
      <c r="D53" s="263"/>
      <c r="E53" s="198"/>
      <c r="F53" s="198"/>
      <c r="G53" s="198"/>
      <c r="H53" s="199"/>
      <c r="I53" s="202"/>
      <c r="J53" s="203"/>
    </row>
    <row r="54" spans="1:10" s="215" customFormat="1">
      <c r="A54" s="261"/>
      <c r="C54" s="261"/>
      <c r="D54" s="263"/>
      <c r="E54" s="198"/>
      <c r="F54" s="198"/>
      <c r="G54" s="198"/>
      <c r="H54" s="199"/>
      <c r="I54" s="202"/>
      <c r="J54" s="203"/>
    </row>
    <row r="55" spans="1:10" s="215" customFormat="1">
      <c r="A55" s="261"/>
      <c r="C55" s="261"/>
      <c r="D55" s="263"/>
      <c r="E55" s="198"/>
      <c r="F55" s="198"/>
      <c r="G55" s="198"/>
      <c r="H55" s="199"/>
      <c r="I55" s="202"/>
      <c r="J55" s="203"/>
    </row>
    <row r="56" spans="1:10" s="215" customFormat="1">
      <c r="A56" s="261"/>
      <c r="C56" s="261"/>
      <c r="D56" s="263"/>
      <c r="E56" s="198"/>
      <c r="F56" s="198"/>
      <c r="G56" s="198"/>
      <c r="H56" s="199"/>
      <c r="I56" s="202"/>
      <c r="J56" s="203"/>
    </row>
    <row r="57" spans="1:10" s="215" customFormat="1">
      <c r="A57" s="261"/>
      <c r="C57" s="261"/>
      <c r="D57" s="263"/>
      <c r="E57" s="198"/>
      <c r="F57" s="198"/>
      <c r="G57" s="198"/>
      <c r="H57" s="199"/>
      <c r="I57" s="202"/>
      <c r="J57" s="203"/>
    </row>
    <row r="58" spans="1:10" s="215" customFormat="1">
      <c r="A58" s="261"/>
      <c r="C58" s="261"/>
      <c r="D58" s="263"/>
      <c r="E58" s="198"/>
      <c r="F58" s="198"/>
      <c r="G58" s="198"/>
      <c r="H58" s="199"/>
      <c r="I58" s="202"/>
      <c r="J58" s="203"/>
    </row>
    <row r="59" spans="1:10" s="215" customFormat="1">
      <c r="A59" s="261"/>
      <c r="C59" s="261"/>
      <c r="D59" s="263"/>
      <c r="E59" s="198"/>
      <c r="F59" s="198"/>
      <c r="G59" s="198"/>
      <c r="H59" s="199"/>
      <c r="I59" s="202"/>
      <c r="J59" s="203"/>
    </row>
    <row r="60" spans="1:10" s="215" customFormat="1">
      <c r="A60" s="261"/>
      <c r="C60" s="261"/>
      <c r="D60" s="263"/>
      <c r="E60" s="198"/>
      <c r="F60" s="198"/>
      <c r="G60" s="198"/>
      <c r="H60" s="199"/>
      <c r="I60" s="202"/>
      <c r="J60" s="203"/>
    </row>
    <row r="61" spans="1:10" s="215" customFormat="1">
      <c r="A61" s="261"/>
      <c r="C61" s="261"/>
      <c r="D61" s="263"/>
      <c r="E61" s="198"/>
      <c r="F61" s="198"/>
      <c r="G61" s="198"/>
      <c r="H61" s="199"/>
      <c r="I61" s="202"/>
      <c r="J61" s="203"/>
    </row>
    <row r="62" spans="1:10" s="215" customFormat="1">
      <c r="A62" s="261"/>
      <c r="C62" s="261"/>
      <c r="D62" s="263"/>
      <c r="E62" s="198"/>
      <c r="F62" s="198"/>
      <c r="G62" s="198"/>
      <c r="H62" s="199"/>
      <c r="I62" s="202"/>
      <c r="J62" s="203"/>
    </row>
    <row r="63" spans="1:10" s="215" customFormat="1">
      <c r="A63" s="261"/>
      <c r="C63" s="261"/>
      <c r="D63" s="263"/>
      <c r="E63" s="198"/>
      <c r="F63" s="198"/>
      <c r="G63" s="198"/>
      <c r="H63" s="199"/>
      <c r="I63" s="202"/>
      <c r="J63" s="203"/>
    </row>
    <row r="64" spans="1:10" s="215" customFormat="1">
      <c r="A64" s="261"/>
      <c r="C64" s="261"/>
      <c r="D64" s="263"/>
      <c r="E64" s="198"/>
      <c r="F64" s="198"/>
      <c r="G64" s="198"/>
      <c r="H64" s="199"/>
      <c r="I64" s="202"/>
      <c r="J64" s="203"/>
    </row>
    <row r="65" spans="1:10" s="215" customFormat="1">
      <c r="A65" s="261"/>
      <c r="C65" s="261"/>
      <c r="D65" s="263"/>
      <c r="E65" s="198"/>
      <c r="F65" s="198"/>
      <c r="G65" s="198"/>
      <c r="H65" s="199"/>
      <c r="I65" s="202"/>
      <c r="J65" s="203"/>
    </row>
    <row r="66" spans="1:10" s="215" customFormat="1">
      <c r="A66" s="261"/>
      <c r="C66" s="261"/>
      <c r="D66" s="263"/>
      <c r="E66" s="198"/>
      <c r="F66" s="198"/>
      <c r="G66" s="198"/>
      <c r="H66" s="199"/>
      <c r="I66" s="202"/>
      <c r="J66" s="203"/>
    </row>
    <row r="67" spans="1:10" s="215" customFormat="1">
      <c r="A67" s="261"/>
      <c r="C67" s="261"/>
      <c r="D67" s="263"/>
      <c r="E67" s="198"/>
      <c r="F67" s="198"/>
      <c r="G67" s="198"/>
      <c r="H67" s="199"/>
      <c r="I67" s="202"/>
      <c r="J67" s="203"/>
    </row>
    <row r="68" spans="1:10" s="215" customFormat="1">
      <c r="A68" s="261"/>
      <c r="C68" s="261"/>
      <c r="D68" s="263"/>
      <c r="E68" s="198"/>
      <c r="F68" s="198"/>
      <c r="G68" s="198"/>
      <c r="H68" s="199"/>
      <c r="I68" s="202"/>
      <c r="J68" s="203"/>
    </row>
    <row r="69" spans="1:10" s="215" customFormat="1">
      <c r="A69" s="261"/>
      <c r="C69" s="261"/>
      <c r="D69" s="263"/>
      <c r="E69" s="198"/>
      <c r="F69" s="198"/>
      <c r="G69" s="198"/>
      <c r="H69" s="199"/>
      <c r="I69" s="202"/>
      <c r="J69" s="203"/>
    </row>
    <row r="70" spans="1:10" s="215" customFormat="1">
      <c r="A70" s="261"/>
      <c r="C70" s="261"/>
      <c r="D70" s="263"/>
      <c r="E70" s="198"/>
      <c r="F70" s="198"/>
      <c r="G70" s="198"/>
      <c r="H70" s="199"/>
      <c r="I70" s="202"/>
      <c r="J70" s="203"/>
    </row>
    <row r="71" spans="1:10" s="215" customFormat="1">
      <c r="A71" s="261"/>
      <c r="C71" s="261"/>
      <c r="D71" s="263"/>
      <c r="E71" s="198"/>
      <c r="F71" s="198"/>
      <c r="G71" s="198"/>
      <c r="H71" s="199"/>
      <c r="I71" s="202"/>
      <c r="J71" s="203"/>
    </row>
    <row r="72" spans="1:10" s="215" customFormat="1">
      <c r="A72" s="261"/>
      <c r="C72" s="261"/>
      <c r="D72" s="263"/>
      <c r="E72" s="198"/>
      <c r="F72" s="198"/>
      <c r="G72" s="198"/>
      <c r="H72" s="199"/>
      <c r="I72" s="202"/>
      <c r="J72" s="203"/>
    </row>
    <row r="73" spans="1:10" s="215" customFormat="1">
      <c r="A73" s="261"/>
      <c r="C73" s="261"/>
      <c r="D73" s="263"/>
      <c r="E73" s="198"/>
      <c r="F73" s="198"/>
      <c r="G73" s="198"/>
      <c r="H73" s="199"/>
      <c r="I73" s="202"/>
      <c r="J73" s="203"/>
    </row>
    <row r="74" spans="1:10" s="215" customFormat="1">
      <c r="A74" s="261"/>
      <c r="C74" s="261"/>
      <c r="D74" s="263"/>
      <c r="E74" s="198"/>
      <c r="F74" s="198"/>
      <c r="G74" s="198"/>
      <c r="H74" s="199"/>
      <c r="I74" s="202"/>
      <c r="J74" s="203"/>
    </row>
    <row r="75" spans="1:10" s="215" customFormat="1">
      <c r="A75" s="261"/>
      <c r="C75" s="261"/>
      <c r="D75" s="263"/>
      <c r="E75" s="198"/>
      <c r="F75" s="198"/>
      <c r="G75" s="198"/>
      <c r="H75" s="199"/>
      <c r="I75" s="202"/>
      <c r="J75" s="203"/>
    </row>
    <row r="76" spans="1:10" s="215" customFormat="1">
      <c r="A76" s="261"/>
      <c r="C76" s="261"/>
      <c r="D76" s="263"/>
      <c r="E76" s="198"/>
      <c r="F76" s="198"/>
      <c r="G76" s="198"/>
      <c r="H76" s="199"/>
      <c r="I76" s="202"/>
      <c r="J76" s="203"/>
    </row>
    <row r="77" spans="1:10" s="215" customFormat="1">
      <c r="A77" s="261"/>
      <c r="C77" s="261"/>
      <c r="D77" s="263"/>
      <c r="E77" s="198"/>
      <c r="F77" s="198"/>
      <c r="G77" s="198"/>
      <c r="H77" s="199"/>
      <c r="I77" s="202"/>
      <c r="J77" s="203"/>
    </row>
    <row r="78" spans="1:10" s="215" customFormat="1">
      <c r="A78" s="261"/>
      <c r="C78" s="261"/>
      <c r="D78" s="263"/>
      <c r="E78" s="198"/>
      <c r="F78" s="198"/>
      <c r="G78" s="198"/>
      <c r="H78" s="199"/>
      <c r="I78" s="202"/>
      <c r="J78" s="203"/>
    </row>
    <row r="79" spans="1:10" s="215" customFormat="1">
      <c r="A79" s="261"/>
      <c r="C79" s="261"/>
      <c r="D79" s="263"/>
      <c r="E79" s="198"/>
      <c r="F79" s="198"/>
      <c r="G79" s="198"/>
      <c r="H79" s="199"/>
      <c r="I79" s="202"/>
      <c r="J79" s="203"/>
    </row>
    <row r="80" spans="1:10" s="215" customFormat="1">
      <c r="A80" s="261"/>
      <c r="C80" s="261"/>
      <c r="D80" s="263"/>
      <c r="E80" s="198"/>
      <c r="F80" s="198"/>
      <c r="G80" s="198"/>
      <c r="H80" s="199"/>
      <c r="I80" s="202"/>
      <c r="J80" s="203"/>
    </row>
    <row r="81" spans="1:10" s="215" customFormat="1">
      <c r="A81" s="261"/>
      <c r="C81" s="261"/>
      <c r="D81" s="263"/>
      <c r="E81" s="198"/>
      <c r="F81" s="198"/>
      <c r="G81" s="198"/>
      <c r="H81" s="199"/>
      <c r="I81" s="202"/>
      <c r="J81" s="203"/>
    </row>
    <row r="82" spans="1:10" s="215" customFormat="1">
      <c r="A82" s="261"/>
      <c r="C82" s="261"/>
      <c r="D82" s="263"/>
      <c r="E82" s="198"/>
      <c r="F82" s="198"/>
      <c r="G82" s="198"/>
      <c r="H82" s="199"/>
      <c r="I82" s="202"/>
      <c r="J82" s="203"/>
    </row>
    <row r="83" spans="1:10" s="215" customFormat="1">
      <c r="A83" s="261"/>
      <c r="C83" s="261"/>
      <c r="D83" s="263"/>
      <c r="E83" s="198"/>
      <c r="F83" s="198"/>
      <c r="G83" s="198"/>
      <c r="H83" s="199"/>
      <c r="I83" s="202"/>
      <c r="J83" s="203"/>
    </row>
    <row r="84" spans="1:10" s="215" customFormat="1">
      <c r="A84" s="261"/>
      <c r="C84" s="261"/>
      <c r="D84" s="263"/>
      <c r="E84" s="198"/>
      <c r="F84" s="198"/>
      <c r="G84" s="198"/>
      <c r="H84" s="199"/>
      <c r="I84" s="202"/>
      <c r="J84" s="203"/>
    </row>
    <row r="85" spans="1:10" s="215" customFormat="1">
      <c r="A85" s="261"/>
      <c r="C85" s="261"/>
      <c r="D85" s="263"/>
      <c r="E85" s="198"/>
      <c r="F85" s="198"/>
      <c r="G85" s="198"/>
      <c r="H85" s="199"/>
      <c r="I85" s="202"/>
      <c r="J85" s="203"/>
    </row>
    <row r="86" spans="1:10" s="215" customFormat="1">
      <c r="A86" s="261"/>
      <c r="C86" s="261"/>
      <c r="D86" s="263"/>
      <c r="E86" s="198"/>
      <c r="F86" s="198"/>
      <c r="G86" s="198"/>
      <c r="H86" s="199"/>
      <c r="I86" s="202"/>
      <c r="J86" s="203"/>
    </row>
    <row r="87" spans="1:10" s="215" customFormat="1">
      <c r="A87" s="261"/>
      <c r="C87" s="261"/>
      <c r="D87" s="263"/>
      <c r="E87" s="198"/>
      <c r="F87" s="198"/>
      <c r="G87" s="198"/>
      <c r="H87" s="199"/>
      <c r="I87" s="202"/>
      <c r="J87" s="203"/>
    </row>
    <row r="88" spans="1:10" s="215" customFormat="1">
      <c r="A88" s="261"/>
      <c r="C88" s="261"/>
      <c r="D88" s="263"/>
      <c r="E88" s="198"/>
      <c r="F88" s="198"/>
      <c r="G88" s="198"/>
      <c r="H88" s="199"/>
      <c r="I88" s="202"/>
      <c r="J88" s="203"/>
    </row>
    <row r="89" spans="1:10" s="215" customFormat="1">
      <c r="A89" s="261"/>
      <c r="C89" s="261"/>
      <c r="D89" s="263"/>
      <c r="E89" s="198"/>
      <c r="F89" s="198"/>
      <c r="G89" s="198"/>
      <c r="H89" s="199"/>
      <c r="I89" s="202"/>
      <c r="J89" s="203"/>
    </row>
    <row r="90" spans="1:10" s="215" customFormat="1">
      <c r="A90" s="261"/>
      <c r="C90" s="261"/>
      <c r="D90" s="263"/>
      <c r="E90" s="198"/>
      <c r="F90" s="198"/>
      <c r="G90" s="198"/>
      <c r="H90" s="199"/>
      <c r="I90" s="202"/>
      <c r="J90" s="203"/>
    </row>
    <row r="91" spans="1:10" s="215" customFormat="1">
      <c r="A91" s="261"/>
      <c r="C91" s="261"/>
      <c r="D91" s="263"/>
      <c r="E91" s="198"/>
      <c r="F91" s="198"/>
      <c r="G91" s="198"/>
      <c r="H91" s="199"/>
      <c r="I91" s="202"/>
      <c r="J91" s="203"/>
    </row>
    <row r="92" spans="1:10" s="215" customFormat="1">
      <c r="A92" s="261"/>
      <c r="C92" s="261"/>
      <c r="D92" s="263"/>
      <c r="E92" s="198"/>
      <c r="F92" s="198"/>
      <c r="G92" s="198"/>
      <c r="H92" s="199"/>
      <c r="I92" s="202"/>
      <c r="J92" s="203"/>
    </row>
    <row r="93" spans="1:10" s="215" customFormat="1">
      <c r="A93" s="261"/>
      <c r="C93" s="261"/>
      <c r="D93" s="263"/>
      <c r="E93" s="198"/>
      <c r="F93" s="198"/>
      <c r="G93" s="198"/>
      <c r="H93" s="199"/>
      <c r="I93" s="202"/>
      <c r="J93" s="203"/>
    </row>
    <row r="94" spans="1:10" s="215" customFormat="1">
      <c r="A94" s="261"/>
      <c r="C94" s="261"/>
      <c r="D94" s="263"/>
      <c r="E94" s="198"/>
      <c r="F94" s="198"/>
      <c r="G94" s="198"/>
      <c r="H94" s="199"/>
      <c r="I94" s="202"/>
      <c r="J94" s="203"/>
    </row>
    <row r="95" spans="1:10" s="215" customFormat="1">
      <c r="A95" s="261"/>
      <c r="C95" s="261"/>
      <c r="D95" s="263"/>
      <c r="E95" s="198"/>
      <c r="F95" s="198"/>
      <c r="G95" s="198"/>
      <c r="H95" s="199"/>
      <c r="I95" s="202"/>
      <c r="J95" s="203"/>
    </row>
    <row r="96" spans="1:10" s="215" customFormat="1">
      <c r="A96" s="261"/>
      <c r="C96" s="261"/>
      <c r="D96" s="263"/>
      <c r="E96" s="198"/>
      <c r="F96" s="198"/>
      <c r="G96" s="198"/>
      <c r="H96" s="199"/>
      <c r="I96" s="202"/>
      <c r="J96" s="203"/>
    </row>
    <row r="97" spans="1:10" s="215" customFormat="1">
      <c r="A97" s="261"/>
      <c r="C97" s="261"/>
      <c r="D97" s="263"/>
      <c r="E97" s="198"/>
      <c r="F97" s="198"/>
      <c r="G97" s="198"/>
      <c r="H97" s="199"/>
      <c r="I97" s="202"/>
      <c r="J97" s="203"/>
    </row>
    <row r="98" spans="1:10" s="215" customFormat="1">
      <c r="A98" s="261"/>
      <c r="C98" s="261"/>
      <c r="D98" s="263"/>
      <c r="E98" s="198"/>
      <c r="F98" s="198"/>
      <c r="G98" s="198"/>
      <c r="H98" s="199"/>
      <c r="I98" s="202"/>
      <c r="J98" s="203"/>
    </row>
    <row r="99" spans="1:10" s="215" customFormat="1">
      <c r="A99" s="261"/>
      <c r="C99" s="261"/>
      <c r="D99" s="263"/>
      <c r="E99" s="198"/>
      <c r="F99" s="198"/>
      <c r="G99" s="198"/>
      <c r="H99" s="199"/>
      <c r="I99" s="202"/>
      <c r="J99" s="203"/>
    </row>
    <row r="100" spans="1:10" s="215" customFormat="1">
      <c r="A100" s="261"/>
      <c r="C100" s="261"/>
      <c r="D100" s="263"/>
      <c r="E100" s="198"/>
      <c r="F100" s="198"/>
      <c r="G100" s="198"/>
      <c r="H100" s="199"/>
      <c r="I100" s="202"/>
      <c r="J100" s="203"/>
    </row>
    <row r="101" spans="1:10" s="215" customFormat="1">
      <c r="A101" s="261"/>
      <c r="C101" s="261"/>
      <c r="D101" s="263"/>
      <c r="E101" s="198"/>
      <c r="F101" s="198"/>
      <c r="G101" s="198"/>
      <c r="H101" s="199"/>
      <c r="I101" s="202"/>
      <c r="J101" s="203"/>
    </row>
    <row r="102" spans="1:10" s="215" customFormat="1">
      <c r="A102" s="261"/>
      <c r="C102" s="261"/>
      <c r="D102" s="263"/>
      <c r="E102" s="198"/>
      <c r="F102" s="198"/>
      <c r="G102" s="198"/>
      <c r="H102" s="199"/>
      <c r="I102" s="202"/>
      <c r="J102" s="203"/>
    </row>
    <row r="103" spans="1:10" s="215" customFormat="1">
      <c r="A103" s="261"/>
      <c r="C103" s="261"/>
      <c r="D103" s="263"/>
      <c r="E103" s="198"/>
      <c r="F103" s="198"/>
      <c r="G103" s="198"/>
      <c r="H103" s="199"/>
      <c r="I103" s="202"/>
      <c r="J103" s="203"/>
    </row>
    <row r="104" spans="1:10" s="215" customFormat="1">
      <c r="A104" s="261"/>
      <c r="C104" s="261"/>
      <c r="D104" s="263"/>
      <c r="E104" s="198"/>
      <c r="F104" s="198"/>
      <c r="G104" s="198"/>
      <c r="H104" s="199"/>
      <c r="I104" s="202"/>
      <c r="J104" s="203"/>
    </row>
    <row r="105" spans="1:10" s="215" customFormat="1">
      <c r="A105" s="261"/>
      <c r="C105" s="261"/>
      <c r="D105" s="263"/>
      <c r="E105" s="198"/>
      <c r="F105" s="198"/>
      <c r="G105" s="198"/>
      <c r="H105" s="199"/>
      <c r="I105" s="202"/>
      <c r="J105" s="203"/>
    </row>
    <row r="106" spans="1:10" s="215" customFormat="1">
      <c r="A106" s="261"/>
      <c r="C106" s="261"/>
      <c r="D106" s="263"/>
      <c r="E106" s="198"/>
      <c r="F106" s="198"/>
      <c r="G106" s="198"/>
      <c r="H106" s="199"/>
      <c r="I106" s="202"/>
      <c r="J106" s="203"/>
    </row>
    <row r="107" spans="1:10" s="215" customFormat="1">
      <c r="A107" s="261"/>
      <c r="C107" s="261"/>
      <c r="D107" s="263"/>
      <c r="E107" s="198"/>
      <c r="F107" s="198"/>
      <c r="G107" s="198"/>
      <c r="H107" s="199"/>
      <c r="I107" s="202"/>
      <c r="J107" s="203"/>
    </row>
    <row r="108" spans="1:10" s="215" customFormat="1">
      <c r="A108" s="261"/>
      <c r="C108" s="261"/>
      <c r="D108" s="263"/>
      <c r="E108" s="198"/>
      <c r="F108" s="198"/>
      <c r="G108" s="198"/>
      <c r="H108" s="199"/>
      <c r="I108" s="202"/>
      <c r="J108" s="203"/>
    </row>
    <row r="109" spans="1:10" s="215" customFormat="1">
      <c r="A109" s="261"/>
      <c r="C109" s="261"/>
      <c r="D109" s="263"/>
      <c r="E109" s="198"/>
      <c r="F109" s="198"/>
      <c r="G109" s="198"/>
      <c r="H109" s="199"/>
      <c r="I109" s="202"/>
      <c r="J109" s="203"/>
    </row>
    <row r="110" spans="1:10" s="215" customFormat="1">
      <c r="A110" s="261"/>
      <c r="C110" s="261"/>
      <c r="D110" s="263"/>
      <c r="E110" s="198"/>
      <c r="F110" s="198"/>
      <c r="G110" s="198"/>
      <c r="H110" s="199"/>
      <c r="I110" s="202"/>
      <c r="J110" s="203"/>
    </row>
    <row r="111" spans="1:10" s="215" customFormat="1">
      <c r="A111" s="261"/>
      <c r="C111" s="261"/>
      <c r="D111" s="263"/>
      <c r="E111" s="198"/>
      <c r="F111" s="198"/>
      <c r="G111" s="198"/>
      <c r="H111" s="199"/>
      <c r="I111" s="202"/>
      <c r="J111" s="203"/>
    </row>
    <row r="112" spans="1:10" s="215" customFormat="1">
      <c r="A112" s="261"/>
      <c r="C112" s="261"/>
      <c r="D112" s="263"/>
      <c r="E112" s="198"/>
      <c r="F112" s="198"/>
      <c r="G112" s="198"/>
      <c r="H112" s="199"/>
      <c r="I112" s="202"/>
      <c r="J112" s="203"/>
    </row>
    <row r="113" spans="1:10" s="215" customFormat="1">
      <c r="A113" s="261"/>
      <c r="C113" s="261"/>
      <c r="D113" s="263"/>
      <c r="E113" s="198"/>
      <c r="F113" s="198"/>
      <c r="G113" s="198"/>
      <c r="H113" s="199"/>
      <c r="I113" s="202"/>
      <c r="J113" s="203"/>
    </row>
    <row r="114" spans="1:10" s="215" customFormat="1">
      <c r="A114" s="261"/>
      <c r="C114" s="261"/>
      <c r="D114" s="263"/>
      <c r="E114" s="198"/>
      <c r="F114" s="198"/>
      <c r="G114" s="198"/>
      <c r="H114" s="199"/>
      <c r="I114" s="202"/>
      <c r="J114" s="203"/>
    </row>
    <row r="115" spans="1:10" s="215" customFormat="1">
      <c r="A115" s="261"/>
      <c r="C115" s="261"/>
      <c r="D115" s="263"/>
      <c r="E115" s="198"/>
      <c r="F115" s="198"/>
      <c r="G115" s="198"/>
      <c r="H115" s="199"/>
      <c r="I115" s="202"/>
      <c r="J115" s="203"/>
    </row>
    <row r="116" spans="1:10" s="215" customFormat="1">
      <c r="A116" s="261"/>
      <c r="C116" s="261"/>
      <c r="D116" s="263"/>
      <c r="E116" s="198"/>
      <c r="F116" s="198"/>
      <c r="G116" s="198"/>
      <c r="H116" s="199"/>
      <c r="I116" s="202"/>
      <c r="J116" s="203"/>
    </row>
    <row r="117" spans="1:10" s="215" customFormat="1">
      <c r="A117" s="261"/>
      <c r="C117" s="261"/>
      <c r="D117" s="263"/>
      <c r="E117" s="198"/>
      <c r="F117" s="198"/>
      <c r="G117" s="198"/>
      <c r="H117" s="199"/>
      <c r="I117" s="202"/>
      <c r="J117" s="203"/>
    </row>
    <row r="118" spans="1:10" s="215" customFormat="1">
      <c r="A118" s="261"/>
      <c r="C118" s="261"/>
      <c r="D118" s="263"/>
      <c r="E118" s="198"/>
      <c r="F118" s="198"/>
      <c r="G118" s="198"/>
      <c r="H118" s="199"/>
      <c r="I118" s="202"/>
      <c r="J118" s="203"/>
    </row>
    <row r="119" spans="1:10" s="215" customFormat="1">
      <c r="A119" s="261"/>
      <c r="C119" s="261"/>
      <c r="D119" s="263"/>
      <c r="E119" s="198"/>
      <c r="F119" s="198"/>
      <c r="G119" s="198"/>
      <c r="H119" s="199"/>
      <c r="I119" s="202"/>
      <c r="J119" s="203"/>
    </row>
    <row r="120" spans="1:10" s="215" customFormat="1">
      <c r="A120" s="261"/>
      <c r="C120" s="261"/>
      <c r="D120" s="263"/>
      <c r="E120" s="198"/>
      <c r="F120" s="198"/>
      <c r="G120" s="198"/>
      <c r="H120" s="199"/>
      <c r="I120" s="202"/>
      <c r="J120" s="203"/>
    </row>
    <row r="121" spans="1:10" s="215" customFormat="1">
      <c r="A121" s="261"/>
      <c r="C121" s="261"/>
      <c r="D121" s="263"/>
      <c r="E121" s="198"/>
      <c r="F121" s="198"/>
      <c r="G121" s="198"/>
      <c r="H121" s="199"/>
      <c r="I121" s="202"/>
      <c r="J121" s="203"/>
    </row>
    <row r="122" spans="1:10" s="215" customFormat="1">
      <c r="A122" s="261"/>
      <c r="C122" s="261"/>
      <c r="D122" s="263"/>
      <c r="E122" s="198"/>
      <c r="F122" s="198"/>
      <c r="G122" s="198"/>
      <c r="H122" s="199"/>
      <c r="I122" s="202"/>
      <c r="J122" s="203"/>
    </row>
    <row r="123" spans="1:10" s="215" customFormat="1">
      <c r="A123" s="261"/>
      <c r="C123" s="261"/>
      <c r="D123" s="263"/>
      <c r="E123" s="198"/>
      <c r="F123" s="198"/>
      <c r="G123" s="198"/>
      <c r="H123" s="199"/>
      <c r="I123" s="202"/>
      <c r="J123" s="203"/>
    </row>
    <row r="124" spans="1:10" s="215" customFormat="1">
      <c r="A124" s="261"/>
      <c r="C124" s="261"/>
      <c r="D124" s="263"/>
      <c r="E124" s="198"/>
      <c r="F124" s="198"/>
      <c r="G124" s="198"/>
      <c r="H124" s="199"/>
      <c r="I124" s="202"/>
      <c r="J124" s="203"/>
    </row>
    <row r="125" spans="1:10" s="215" customFormat="1">
      <c r="A125" s="261"/>
      <c r="C125" s="261"/>
      <c r="D125" s="263"/>
      <c r="E125" s="198"/>
      <c r="F125" s="198"/>
      <c r="G125" s="198"/>
      <c r="H125" s="199"/>
      <c r="I125" s="202"/>
      <c r="J125" s="203"/>
    </row>
    <row r="126" spans="1:10" s="215" customFormat="1">
      <c r="A126" s="261"/>
      <c r="C126" s="261"/>
      <c r="D126" s="263"/>
      <c r="E126" s="198"/>
      <c r="F126" s="198"/>
      <c r="G126" s="198"/>
      <c r="H126" s="199"/>
      <c r="I126" s="202"/>
      <c r="J126" s="203"/>
    </row>
    <row r="127" spans="1:10" s="215" customFormat="1">
      <c r="A127" s="261"/>
      <c r="C127" s="261"/>
      <c r="D127" s="263"/>
      <c r="E127" s="198"/>
      <c r="F127" s="198"/>
      <c r="G127" s="198"/>
      <c r="H127" s="199"/>
      <c r="I127" s="202"/>
      <c r="J127" s="203"/>
    </row>
    <row r="128" spans="1:10" s="215" customFormat="1">
      <c r="A128" s="261"/>
      <c r="C128" s="261"/>
      <c r="D128" s="263"/>
      <c r="E128" s="198"/>
      <c r="F128" s="198"/>
      <c r="G128" s="198"/>
      <c r="H128" s="199"/>
      <c r="I128" s="202"/>
      <c r="J128" s="203"/>
    </row>
    <row r="129" spans="1:10" s="215" customFormat="1">
      <c r="A129" s="261"/>
      <c r="C129" s="261"/>
      <c r="D129" s="263"/>
      <c r="E129" s="198"/>
      <c r="F129" s="198"/>
      <c r="G129" s="198"/>
      <c r="H129" s="199"/>
      <c r="I129" s="202"/>
      <c r="J129" s="203"/>
    </row>
    <row r="130" spans="1:10" s="215" customFormat="1">
      <c r="A130" s="261"/>
      <c r="C130" s="261"/>
      <c r="D130" s="263"/>
      <c r="E130" s="198"/>
      <c r="F130" s="198"/>
      <c r="G130" s="198"/>
      <c r="H130" s="199"/>
      <c r="I130" s="202"/>
      <c r="J130" s="203"/>
    </row>
    <row r="131" spans="1:10" s="215" customFormat="1">
      <c r="A131" s="261"/>
      <c r="C131" s="261"/>
      <c r="D131" s="263"/>
      <c r="E131" s="198"/>
      <c r="F131" s="198"/>
      <c r="G131" s="198"/>
      <c r="H131" s="199"/>
      <c r="I131" s="202"/>
      <c r="J131" s="203"/>
    </row>
    <row r="132" spans="1:10" s="215" customFormat="1">
      <c r="A132" s="261"/>
      <c r="C132" s="261"/>
      <c r="D132" s="263"/>
      <c r="E132" s="198"/>
      <c r="F132" s="198"/>
      <c r="G132" s="198"/>
      <c r="H132" s="199"/>
      <c r="I132" s="202"/>
      <c r="J132" s="203"/>
    </row>
    <row r="133" spans="1:10" s="215" customFormat="1">
      <c r="A133" s="261"/>
      <c r="C133" s="261"/>
      <c r="D133" s="263"/>
      <c r="E133" s="198"/>
      <c r="F133" s="198"/>
      <c r="G133" s="198"/>
      <c r="H133" s="199"/>
      <c r="I133" s="202"/>
      <c r="J133" s="203"/>
    </row>
    <row r="134" spans="1:10" s="215" customFormat="1">
      <c r="A134" s="261"/>
      <c r="C134" s="261"/>
      <c r="D134" s="263"/>
      <c r="E134" s="198"/>
      <c r="F134" s="198"/>
      <c r="G134" s="198"/>
      <c r="H134" s="199"/>
      <c r="I134" s="202"/>
      <c r="J134" s="203"/>
    </row>
    <row r="135" spans="1:10" s="215" customFormat="1">
      <c r="A135" s="261"/>
      <c r="C135" s="261"/>
      <c r="D135" s="263"/>
      <c r="E135" s="198"/>
      <c r="F135" s="198"/>
      <c r="G135" s="198"/>
      <c r="H135" s="199"/>
      <c r="I135" s="202"/>
      <c r="J135" s="203"/>
    </row>
    <row r="136" spans="1:10" s="215" customFormat="1">
      <c r="A136" s="261"/>
      <c r="C136" s="261"/>
      <c r="D136" s="263"/>
      <c r="E136" s="198"/>
      <c r="F136" s="198"/>
      <c r="G136" s="198"/>
      <c r="H136" s="199"/>
      <c r="I136" s="202"/>
      <c r="J136" s="203"/>
    </row>
    <row r="137" spans="1:10" s="215" customFormat="1">
      <c r="A137" s="261"/>
      <c r="C137" s="261"/>
      <c r="D137" s="263"/>
      <c r="E137" s="198"/>
      <c r="F137" s="198"/>
      <c r="G137" s="198"/>
      <c r="H137" s="199"/>
      <c r="I137" s="202"/>
      <c r="J137" s="203"/>
    </row>
    <row r="138" spans="1:10" s="215" customFormat="1">
      <c r="A138" s="261"/>
      <c r="C138" s="261"/>
      <c r="D138" s="263"/>
      <c r="E138" s="198"/>
      <c r="F138" s="198"/>
      <c r="G138" s="198"/>
      <c r="H138" s="199"/>
      <c r="I138" s="202"/>
      <c r="J138" s="203"/>
    </row>
    <row r="139" spans="1:10" s="215" customFormat="1">
      <c r="A139" s="261"/>
      <c r="C139" s="261"/>
      <c r="D139" s="263"/>
      <c r="E139" s="198"/>
      <c r="F139" s="198"/>
      <c r="G139" s="198"/>
      <c r="H139" s="199"/>
      <c r="I139" s="202"/>
      <c r="J139" s="203"/>
    </row>
    <row r="140" spans="1:10" s="215" customFormat="1">
      <c r="A140" s="261"/>
      <c r="C140" s="261"/>
      <c r="D140" s="263"/>
      <c r="E140" s="198"/>
      <c r="F140" s="198"/>
      <c r="G140" s="198"/>
      <c r="H140" s="199"/>
      <c r="I140" s="202"/>
      <c r="J140" s="203"/>
    </row>
    <row r="141" spans="1:10" s="215" customFormat="1">
      <c r="A141" s="261"/>
      <c r="C141" s="261"/>
      <c r="D141" s="263"/>
      <c r="E141" s="198"/>
      <c r="F141" s="198"/>
      <c r="G141" s="198"/>
      <c r="H141" s="199"/>
      <c r="I141" s="202"/>
      <c r="J141" s="203"/>
    </row>
    <row r="142" spans="1:10" s="215" customFormat="1">
      <c r="A142" s="261"/>
      <c r="C142" s="261"/>
      <c r="D142" s="263"/>
      <c r="E142" s="198"/>
      <c r="F142" s="198"/>
      <c r="G142" s="198"/>
      <c r="H142" s="199"/>
      <c r="I142" s="202"/>
      <c r="J142" s="203"/>
    </row>
    <row r="143" spans="1:10" s="215" customFormat="1">
      <c r="A143" s="261"/>
      <c r="C143" s="261"/>
      <c r="D143" s="263"/>
      <c r="E143" s="198"/>
      <c r="F143" s="198"/>
      <c r="G143" s="198"/>
      <c r="H143" s="199"/>
      <c r="I143" s="202"/>
      <c r="J143" s="203"/>
    </row>
    <row r="144" spans="1:10" s="215" customFormat="1">
      <c r="A144" s="261"/>
      <c r="C144" s="261"/>
      <c r="D144" s="263"/>
      <c r="E144" s="198"/>
      <c r="F144" s="198"/>
      <c r="G144" s="198"/>
      <c r="H144" s="199"/>
      <c r="I144" s="202"/>
      <c r="J144" s="203"/>
    </row>
    <row r="145" spans="1:10" s="215" customFormat="1">
      <c r="A145" s="261"/>
      <c r="C145" s="261"/>
      <c r="D145" s="263"/>
      <c r="E145" s="198"/>
      <c r="F145" s="198"/>
      <c r="G145" s="198"/>
      <c r="H145" s="199"/>
      <c r="I145" s="202"/>
      <c r="J145" s="203"/>
    </row>
    <row r="146" spans="1:10" s="215" customFormat="1">
      <c r="A146" s="261"/>
      <c r="C146" s="261"/>
      <c r="D146" s="263"/>
      <c r="E146" s="198"/>
      <c r="F146" s="198"/>
      <c r="G146" s="198"/>
      <c r="H146" s="199"/>
      <c r="I146" s="202"/>
      <c r="J146" s="203"/>
    </row>
  </sheetData>
  <pageMargins left="0.39370078740157483" right="0.39370078740157483" top="0.98425196850393704" bottom="0.39370078740157483" header="0.51181102362204722" footer="0.51181102362204722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61"/>
  <sheetViews>
    <sheetView workbookViewId="0">
      <selection activeCell="J2" sqref="J2"/>
    </sheetView>
  </sheetViews>
  <sheetFormatPr defaultRowHeight="12.75"/>
  <cols>
    <col min="1" max="1" width="4.7109375" style="21" customWidth="1"/>
    <col min="2" max="2" width="40.7109375" style="21" customWidth="1"/>
    <col min="3" max="3" width="16.7109375" style="141" customWidth="1"/>
    <col min="4" max="4" width="12.7109375" style="141" customWidth="1"/>
    <col min="5" max="6" width="10.7109375" style="21" customWidth="1"/>
    <col min="7" max="7" width="12.7109375" style="21" customWidth="1"/>
    <col min="8" max="8" width="14.7109375" style="21" customWidth="1"/>
    <col min="9" max="9" width="8.7109375" style="141" customWidth="1"/>
    <col min="10" max="10" width="14.7109375" style="21" customWidth="1"/>
    <col min="11" max="16384" width="9.140625" style="21"/>
  </cols>
  <sheetData>
    <row r="1" spans="1:10" ht="14.1" customHeight="1">
      <c r="A1" s="5"/>
      <c r="B1" s="6"/>
      <c r="C1" s="119"/>
      <c r="D1" s="7"/>
      <c r="E1" s="10"/>
      <c r="F1" s="10"/>
      <c r="G1" s="10"/>
      <c r="H1" s="11"/>
      <c r="J1" s="77" t="s">
        <v>920</v>
      </c>
    </row>
    <row r="2" spans="1:10" ht="24" customHeight="1">
      <c r="A2" s="5"/>
      <c r="B2" s="78" t="s">
        <v>10</v>
      </c>
      <c r="C2" s="119"/>
      <c r="D2" s="7"/>
      <c r="E2" s="10"/>
      <c r="F2" s="10"/>
      <c r="G2" s="10"/>
      <c r="H2" s="11"/>
      <c r="I2" s="30"/>
      <c r="J2" s="12"/>
    </row>
    <row r="3" spans="1:10" ht="14.1" customHeight="1">
      <c r="A3" s="5"/>
      <c r="B3" s="6"/>
      <c r="C3" s="119"/>
      <c r="D3" s="7"/>
      <c r="E3" s="10"/>
      <c r="F3" s="10"/>
      <c r="G3" s="10"/>
      <c r="H3" s="120" t="s">
        <v>905</v>
      </c>
      <c r="I3" s="94" t="s">
        <v>816</v>
      </c>
    </row>
    <row r="4" spans="1:10" ht="14.1" customHeight="1">
      <c r="A4" s="5"/>
      <c r="B4" s="8"/>
      <c r="C4" s="79"/>
      <c r="D4" s="9" t="s">
        <v>33</v>
      </c>
      <c r="E4" s="10"/>
      <c r="F4" s="10"/>
      <c r="G4" s="10"/>
      <c r="H4" s="11"/>
      <c r="I4" s="30"/>
      <c r="J4" s="12"/>
    </row>
    <row r="5" spans="1:10" ht="14.1" customHeight="1" thickBot="1">
      <c r="A5" s="5"/>
      <c r="B5" s="6"/>
      <c r="C5" s="119"/>
      <c r="D5" s="7"/>
      <c r="E5" s="10"/>
      <c r="F5" s="10"/>
      <c r="G5" s="10"/>
      <c r="H5" s="11"/>
      <c r="I5" s="30"/>
      <c r="J5" s="12"/>
    </row>
    <row r="6" spans="1:10" ht="42" customHeight="1">
      <c r="A6" s="95" t="s">
        <v>9</v>
      </c>
      <c r="B6" s="26" t="s">
        <v>12</v>
      </c>
      <c r="C6" s="26" t="s">
        <v>51</v>
      </c>
      <c r="D6" s="26" t="s">
        <v>52</v>
      </c>
      <c r="E6" s="35" t="s">
        <v>13</v>
      </c>
      <c r="F6" s="35" t="s">
        <v>14</v>
      </c>
      <c r="G6" s="35" t="s">
        <v>2</v>
      </c>
      <c r="H6" s="36" t="s">
        <v>53</v>
      </c>
      <c r="I6" s="37" t="s">
        <v>0</v>
      </c>
      <c r="J6" s="38" t="s">
        <v>54</v>
      </c>
    </row>
    <row r="7" spans="1:10" s="23" customFormat="1" ht="12" customHeight="1" thickBot="1">
      <c r="A7" s="98"/>
      <c r="B7" s="2"/>
      <c r="C7" s="2"/>
      <c r="D7" s="2"/>
      <c r="E7" s="80"/>
      <c r="F7" s="80"/>
      <c r="G7" s="41" t="s">
        <v>3</v>
      </c>
      <c r="H7" s="42" t="s">
        <v>3</v>
      </c>
      <c r="I7" s="43" t="s">
        <v>4</v>
      </c>
      <c r="J7" s="89" t="s">
        <v>3</v>
      </c>
    </row>
    <row r="8" spans="1:10" s="23" customFormat="1" ht="20.100000000000001" customHeight="1" thickTop="1">
      <c r="A8" s="14">
        <v>1</v>
      </c>
      <c r="B8" s="149" t="s">
        <v>817</v>
      </c>
      <c r="C8" s="169" t="s">
        <v>838</v>
      </c>
      <c r="D8" s="169" t="s">
        <v>43</v>
      </c>
      <c r="E8" s="151">
        <v>1</v>
      </c>
      <c r="F8" s="152">
        <v>3</v>
      </c>
      <c r="G8" s="185"/>
      <c r="H8" s="153">
        <f t="shared" ref="H8:H21" si="0">ROUND(G8*F8,2)</f>
        <v>0</v>
      </c>
      <c r="I8" s="92"/>
      <c r="J8" s="93">
        <f t="shared" ref="J8:J21" si="1">ROUND(H8+H8*I8,2)</f>
        <v>0</v>
      </c>
    </row>
    <row r="9" spans="1:10" s="23" customFormat="1" ht="14.1" customHeight="1">
      <c r="A9" s="14">
        <v>2</v>
      </c>
      <c r="B9" s="149" t="s">
        <v>818</v>
      </c>
      <c r="C9" s="169" t="s">
        <v>819</v>
      </c>
      <c r="D9" s="169" t="s">
        <v>820</v>
      </c>
      <c r="E9" s="151">
        <v>1</v>
      </c>
      <c r="F9" s="152">
        <v>10</v>
      </c>
      <c r="G9" s="147"/>
      <c r="H9" s="153">
        <f t="shared" si="0"/>
        <v>0</v>
      </c>
      <c r="I9" s="92"/>
      <c r="J9" s="93">
        <f t="shared" si="1"/>
        <v>0</v>
      </c>
    </row>
    <row r="10" spans="1:10" s="23" customFormat="1" ht="14.1" customHeight="1">
      <c r="A10" s="14">
        <v>3</v>
      </c>
      <c r="B10" s="149" t="s">
        <v>821</v>
      </c>
      <c r="C10" s="49" t="s">
        <v>822</v>
      </c>
      <c r="D10" s="169" t="s">
        <v>43</v>
      </c>
      <c r="E10" s="151">
        <v>1</v>
      </c>
      <c r="F10" s="152">
        <v>20</v>
      </c>
      <c r="G10" s="147"/>
      <c r="H10" s="153">
        <f t="shared" si="0"/>
        <v>0</v>
      </c>
      <c r="I10" s="92"/>
      <c r="J10" s="93">
        <f t="shared" si="1"/>
        <v>0</v>
      </c>
    </row>
    <row r="11" spans="1:10" s="23" customFormat="1" ht="14.1" customHeight="1">
      <c r="A11" s="14">
        <v>4</v>
      </c>
      <c r="B11" s="149" t="s">
        <v>823</v>
      </c>
      <c r="C11" s="169" t="s">
        <v>824</v>
      </c>
      <c r="D11" s="49" t="s">
        <v>43</v>
      </c>
      <c r="E11" s="64" t="s">
        <v>825</v>
      </c>
      <c r="F11" s="152">
        <v>10</v>
      </c>
      <c r="G11" s="147"/>
      <c r="H11" s="153">
        <f t="shared" si="0"/>
        <v>0</v>
      </c>
      <c r="I11" s="92"/>
      <c r="J11" s="93">
        <f t="shared" si="1"/>
        <v>0</v>
      </c>
    </row>
    <row r="12" spans="1:10" s="23" customFormat="1" ht="14.1" customHeight="1">
      <c r="A12" s="14">
        <v>5</v>
      </c>
      <c r="B12" s="149" t="s">
        <v>826</v>
      </c>
      <c r="C12" s="169" t="s">
        <v>827</v>
      </c>
      <c r="D12" s="169" t="s">
        <v>43</v>
      </c>
      <c r="E12" s="64" t="s">
        <v>825</v>
      </c>
      <c r="F12" s="152">
        <v>5</v>
      </c>
      <c r="G12" s="147"/>
      <c r="H12" s="153">
        <f t="shared" si="0"/>
        <v>0</v>
      </c>
      <c r="I12" s="92"/>
      <c r="J12" s="93">
        <f t="shared" si="1"/>
        <v>0</v>
      </c>
    </row>
    <row r="13" spans="1:10" s="23" customFormat="1" ht="14.1" customHeight="1">
      <c r="A13" s="14">
        <v>6</v>
      </c>
      <c r="B13" s="149" t="s">
        <v>828</v>
      </c>
      <c r="C13" s="169" t="s">
        <v>829</v>
      </c>
      <c r="D13" s="169" t="s">
        <v>820</v>
      </c>
      <c r="E13" s="151">
        <v>1</v>
      </c>
      <c r="F13" s="152">
        <v>2</v>
      </c>
      <c r="G13" s="147"/>
      <c r="H13" s="153">
        <f t="shared" si="0"/>
        <v>0</v>
      </c>
      <c r="I13" s="92"/>
      <c r="J13" s="93">
        <f t="shared" si="1"/>
        <v>0</v>
      </c>
    </row>
    <row r="14" spans="1:10" s="23" customFormat="1" ht="14.1" customHeight="1">
      <c r="A14" s="14">
        <v>7</v>
      </c>
      <c r="B14" s="149" t="s">
        <v>830</v>
      </c>
      <c r="C14" s="169" t="s">
        <v>831</v>
      </c>
      <c r="D14" s="169" t="s">
        <v>43</v>
      </c>
      <c r="E14" s="64" t="s">
        <v>832</v>
      </c>
      <c r="F14" s="152">
        <v>40</v>
      </c>
      <c r="G14" s="147"/>
      <c r="H14" s="153">
        <f t="shared" si="0"/>
        <v>0</v>
      </c>
      <c r="I14" s="92"/>
      <c r="J14" s="93">
        <f t="shared" si="1"/>
        <v>0</v>
      </c>
    </row>
    <row r="15" spans="1:10" s="23" customFormat="1" ht="14.1" customHeight="1">
      <c r="A15" s="14">
        <v>8</v>
      </c>
      <c r="B15" s="149" t="s">
        <v>833</v>
      </c>
      <c r="C15" s="169" t="s">
        <v>27</v>
      </c>
      <c r="D15" s="169" t="s">
        <v>820</v>
      </c>
      <c r="E15" s="64">
        <v>1</v>
      </c>
      <c r="F15" s="152">
        <v>5</v>
      </c>
      <c r="G15" s="147"/>
      <c r="H15" s="153">
        <f t="shared" si="0"/>
        <v>0</v>
      </c>
      <c r="I15" s="92"/>
      <c r="J15" s="93">
        <f t="shared" si="1"/>
        <v>0</v>
      </c>
    </row>
    <row r="16" spans="1:10" s="23" customFormat="1" ht="14.1" customHeight="1">
      <c r="A16" s="14">
        <v>9</v>
      </c>
      <c r="B16" s="149" t="s">
        <v>834</v>
      </c>
      <c r="C16" s="169" t="s">
        <v>55</v>
      </c>
      <c r="D16" s="169" t="s">
        <v>820</v>
      </c>
      <c r="E16" s="151">
        <v>1</v>
      </c>
      <c r="F16" s="152">
        <v>4</v>
      </c>
      <c r="G16" s="147"/>
      <c r="H16" s="153">
        <f t="shared" si="0"/>
        <v>0</v>
      </c>
      <c r="I16" s="92"/>
      <c r="J16" s="93">
        <f t="shared" si="1"/>
        <v>0</v>
      </c>
    </row>
    <row r="17" spans="1:11" s="23" customFormat="1" ht="14.1" customHeight="1">
      <c r="A17" s="14">
        <v>10</v>
      </c>
      <c r="B17" s="149" t="s">
        <v>533</v>
      </c>
      <c r="C17" s="49" t="s">
        <v>889</v>
      </c>
      <c r="D17" s="169" t="s">
        <v>28</v>
      </c>
      <c r="E17" s="151">
        <v>1.25</v>
      </c>
      <c r="F17" s="152">
        <v>4</v>
      </c>
      <c r="G17" s="147"/>
      <c r="H17" s="153">
        <f t="shared" si="0"/>
        <v>0</v>
      </c>
      <c r="I17" s="92"/>
      <c r="J17" s="93">
        <f t="shared" si="1"/>
        <v>0</v>
      </c>
    </row>
    <row r="18" spans="1:11" s="23" customFormat="1" ht="14.1" customHeight="1">
      <c r="A18" s="14">
        <v>11</v>
      </c>
      <c r="B18" s="149" t="s">
        <v>835</v>
      </c>
      <c r="C18" s="169" t="s">
        <v>551</v>
      </c>
      <c r="D18" s="169" t="s">
        <v>43</v>
      </c>
      <c r="E18" s="64" t="s">
        <v>832</v>
      </c>
      <c r="F18" s="152">
        <v>30</v>
      </c>
      <c r="G18" s="147"/>
      <c r="H18" s="153">
        <f t="shared" si="0"/>
        <v>0</v>
      </c>
      <c r="I18" s="92"/>
      <c r="J18" s="93">
        <f t="shared" si="1"/>
        <v>0</v>
      </c>
    </row>
    <row r="19" spans="1:11" s="23" customFormat="1" ht="14.1" customHeight="1">
      <c r="A19" s="14">
        <v>12</v>
      </c>
      <c r="B19" s="149" t="s">
        <v>836</v>
      </c>
      <c r="C19" s="169" t="s">
        <v>890</v>
      </c>
      <c r="D19" s="169" t="s">
        <v>820</v>
      </c>
      <c r="E19" s="151">
        <v>1</v>
      </c>
      <c r="F19" s="152">
        <v>1</v>
      </c>
      <c r="G19" s="147"/>
      <c r="H19" s="153">
        <f t="shared" si="0"/>
        <v>0</v>
      </c>
      <c r="I19" s="92"/>
      <c r="J19" s="93">
        <f t="shared" si="1"/>
        <v>0</v>
      </c>
    </row>
    <row r="20" spans="1:11" s="23" customFormat="1" ht="14.1" customHeight="1">
      <c r="A20" s="14">
        <v>13</v>
      </c>
      <c r="B20" s="149" t="s">
        <v>837</v>
      </c>
      <c r="C20" s="169" t="s">
        <v>838</v>
      </c>
      <c r="D20" s="169" t="s">
        <v>820</v>
      </c>
      <c r="E20" s="151">
        <v>1</v>
      </c>
      <c r="F20" s="152">
        <v>10</v>
      </c>
      <c r="G20" s="147"/>
      <c r="H20" s="153">
        <f t="shared" si="0"/>
        <v>0</v>
      </c>
      <c r="I20" s="92"/>
      <c r="J20" s="93">
        <f t="shared" si="1"/>
        <v>0</v>
      </c>
    </row>
    <row r="21" spans="1:11" s="23" customFormat="1" ht="14.1" customHeight="1" thickBot="1">
      <c r="A21" s="138">
        <v>14</v>
      </c>
      <c r="B21" s="154" t="s">
        <v>839</v>
      </c>
      <c r="C21" s="170" t="s">
        <v>209</v>
      </c>
      <c r="D21" s="170" t="s">
        <v>43</v>
      </c>
      <c r="E21" s="173" t="s">
        <v>832</v>
      </c>
      <c r="F21" s="157">
        <v>530</v>
      </c>
      <c r="G21" s="174"/>
      <c r="H21" s="158">
        <f t="shared" si="0"/>
        <v>0</v>
      </c>
      <c r="I21" s="127"/>
      <c r="J21" s="128">
        <f t="shared" si="1"/>
        <v>0</v>
      </c>
    </row>
    <row r="22" spans="1:11" s="23" customFormat="1" ht="14.1" customHeight="1">
      <c r="A22" s="171"/>
      <c r="B22" s="74"/>
      <c r="C22" s="74"/>
      <c r="D22" s="74"/>
      <c r="E22" s="172"/>
      <c r="F22" s="172"/>
      <c r="G22" s="172"/>
      <c r="H22" s="33"/>
      <c r="I22" s="111"/>
      <c r="J22" s="33"/>
    </row>
    <row r="23" spans="1:11" ht="14.1" customHeight="1">
      <c r="A23" s="15"/>
      <c r="B23" s="66"/>
      <c r="C23" s="54"/>
      <c r="D23" s="54"/>
      <c r="E23" s="66"/>
      <c r="F23" s="66"/>
      <c r="G23" s="66"/>
      <c r="H23" s="66"/>
      <c r="I23" s="54"/>
      <c r="J23" s="66"/>
    </row>
    <row r="24" spans="1:11" ht="14.1" customHeight="1">
      <c r="A24" s="15"/>
      <c r="B24" s="28" t="s">
        <v>5</v>
      </c>
      <c r="C24" s="15"/>
      <c r="D24" s="16"/>
      <c r="E24" s="32"/>
      <c r="F24" s="24" t="s">
        <v>1</v>
      </c>
      <c r="G24" s="60"/>
      <c r="H24" s="104">
        <f>SUM(H8:H22)</f>
        <v>0</v>
      </c>
      <c r="I24" s="17"/>
      <c r="J24" s="104">
        <f>SUM(J8:J22)</f>
        <v>0</v>
      </c>
    </row>
    <row r="25" spans="1:11" ht="14.1" customHeight="1">
      <c r="A25" s="15"/>
      <c r="B25" s="28" t="s">
        <v>16</v>
      </c>
      <c r="C25" s="18"/>
      <c r="D25" s="19"/>
      <c r="E25" s="10"/>
      <c r="F25" s="10"/>
      <c r="G25" s="10"/>
      <c r="H25" s="11"/>
      <c r="I25" s="30"/>
      <c r="J25" s="12"/>
    </row>
    <row r="26" spans="1:11" ht="14.1" customHeight="1">
      <c r="A26" s="15"/>
      <c r="B26" s="114"/>
      <c r="C26" s="115"/>
      <c r="D26" s="115"/>
      <c r="E26" s="110"/>
      <c r="F26" s="110"/>
      <c r="G26" s="33"/>
      <c r="H26" s="33"/>
      <c r="I26" s="111"/>
      <c r="J26" s="33"/>
    </row>
    <row r="27" spans="1:11" ht="14.1" customHeight="1">
      <c r="A27" s="15"/>
      <c r="B27" s="114"/>
      <c r="C27" s="115"/>
      <c r="D27" s="115"/>
      <c r="E27" s="110"/>
      <c r="F27" s="110"/>
      <c r="G27" s="33"/>
      <c r="J27" s="33"/>
    </row>
    <row r="28" spans="1:11" ht="14.1" customHeight="1">
      <c r="A28" s="15"/>
      <c r="B28" s="114"/>
      <c r="C28" s="115"/>
      <c r="D28" s="115"/>
      <c r="E28" s="110"/>
      <c r="F28" s="110"/>
      <c r="G28" s="33"/>
      <c r="H28" s="33"/>
      <c r="I28" s="111"/>
      <c r="J28" s="33"/>
    </row>
    <row r="29" spans="1:11" ht="14.1" customHeight="1">
      <c r="A29" s="15"/>
      <c r="B29" s="114"/>
      <c r="C29" s="115"/>
      <c r="D29" s="115"/>
      <c r="E29" s="110"/>
      <c r="F29" s="110"/>
      <c r="G29" s="33"/>
      <c r="H29" s="33"/>
      <c r="I29" s="111"/>
      <c r="J29" s="33"/>
    </row>
    <row r="30" spans="1:11" ht="14.1" customHeight="1">
      <c r="A30" s="15"/>
      <c r="B30" s="114"/>
      <c r="C30" s="115"/>
      <c r="D30" s="115"/>
      <c r="E30" s="110"/>
      <c r="F30" s="110"/>
      <c r="G30" s="33"/>
      <c r="H30" s="33"/>
      <c r="I30" s="111"/>
      <c r="J30" s="33"/>
      <c r="K30" s="112"/>
    </row>
    <row r="31" spans="1:11" ht="14.1" customHeight="1">
      <c r="A31" s="15"/>
      <c r="B31" s="114"/>
      <c r="C31" s="115"/>
      <c r="D31" s="115"/>
      <c r="E31" s="110"/>
      <c r="F31" s="110"/>
      <c r="G31" s="33"/>
      <c r="H31" s="33"/>
      <c r="I31" s="111"/>
      <c r="J31" s="33"/>
      <c r="K31" s="112"/>
    </row>
    <row r="32" spans="1:11" ht="14.1" customHeight="1">
      <c r="A32" s="15"/>
      <c r="B32" s="109"/>
      <c r="C32" s="18"/>
      <c r="D32" s="18"/>
      <c r="E32" s="110"/>
      <c r="F32" s="110"/>
      <c r="G32" s="33"/>
      <c r="H32" s="33"/>
      <c r="I32" s="111"/>
      <c r="J32" s="33"/>
      <c r="K32" s="112"/>
    </row>
    <row r="33" spans="1:10" ht="14.1" customHeight="1">
      <c r="A33" s="15"/>
    </row>
    <row r="34" spans="1:10" ht="14.1" customHeight="1">
      <c r="A34" s="18"/>
    </row>
    <row r="35" spans="1:10" ht="14.1" customHeight="1">
      <c r="A35" s="18"/>
      <c r="C35" s="18"/>
      <c r="D35" s="19"/>
      <c r="E35" s="10"/>
      <c r="F35" s="10"/>
      <c r="G35" s="10"/>
      <c r="H35" s="11"/>
      <c r="I35" s="30"/>
      <c r="J35" s="12"/>
    </row>
    <row r="36" spans="1:10" ht="14.1" customHeight="1">
      <c r="A36" s="18"/>
      <c r="C36" s="18"/>
      <c r="D36" s="19"/>
      <c r="E36" s="10"/>
      <c r="F36" s="10"/>
      <c r="G36" s="10"/>
      <c r="H36" s="11"/>
      <c r="I36" s="30"/>
      <c r="J36" s="12"/>
    </row>
    <row r="37" spans="1:10" ht="14.1" customHeight="1">
      <c r="A37" s="18"/>
      <c r="B37" s="1"/>
      <c r="C37" s="18"/>
      <c r="D37" s="19"/>
      <c r="E37" s="10"/>
      <c r="F37" s="10"/>
      <c r="G37" s="10"/>
      <c r="H37" s="11"/>
      <c r="I37" s="30"/>
      <c r="J37" s="12"/>
    </row>
    <row r="38" spans="1:10" ht="14.1" customHeight="1">
      <c r="A38" s="18"/>
      <c r="B38" s="1"/>
      <c r="C38" s="18"/>
      <c r="D38" s="19"/>
      <c r="E38" s="10"/>
      <c r="F38" s="10"/>
      <c r="G38" s="10"/>
      <c r="H38" s="11"/>
      <c r="I38" s="30"/>
      <c r="J38" s="12"/>
    </row>
    <row r="39" spans="1:10" ht="14.1" customHeight="1">
      <c r="A39" s="18"/>
      <c r="B39" s="1"/>
      <c r="C39" s="18"/>
      <c r="D39" s="19"/>
      <c r="E39" s="10"/>
      <c r="F39" s="10"/>
      <c r="G39" s="10"/>
      <c r="H39" s="11"/>
      <c r="I39" s="30"/>
      <c r="J39" s="12"/>
    </row>
    <row r="40" spans="1:10" ht="14.1" customHeight="1">
      <c r="A40" s="18"/>
      <c r="B40" s="1"/>
      <c r="C40" s="18"/>
      <c r="D40" s="19"/>
      <c r="E40" s="10"/>
      <c r="F40" s="10"/>
      <c r="G40" s="10"/>
      <c r="H40" s="11"/>
      <c r="I40" s="30"/>
      <c r="J40" s="12"/>
    </row>
    <row r="41" spans="1:10" ht="14.1" customHeight="1">
      <c r="A41" s="18"/>
      <c r="B41" s="1"/>
      <c r="C41" s="18"/>
      <c r="D41" s="19"/>
      <c r="E41" s="10"/>
      <c r="F41" s="10"/>
      <c r="G41" s="10"/>
      <c r="H41" s="11"/>
      <c r="I41" s="30"/>
      <c r="J41" s="12"/>
    </row>
    <row r="42" spans="1:10" ht="14.1" customHeight="1">
      <c r="A42" s="18"/>
      <c r="B42" s="1"/>
      <c r="C42" s="18"/>
      <c r="D42" s="19"/>
      <c r="E42" s="10"/>
      <c r="F42" s="10"/>
      <c r="G42" s="10"/>
      <c r="H42" s="11"/>
      <c r="I42" s="30"/>
      <c r="J42" s="12"/>
    </row>
    <row r="43" spans="1:10" ht="14.1" customHeight="1">
      <c r="A43" s="18"/>
      <c r="B43" s="1"/>
      <c r="C43" s="18"/>
      <c r="D43" s="19"/>
      <c r="E43" s="10"/>
      <c r="F43" s="10"/>
      <c r="G43" s="10"/>
      <c r="H43" s="11"/>
      <c r="I43" s="30"/>
      <c r="J43" s="12"/>
    </row>
    <row r="44" spans="1:10" ht="14.1" customHeight="1">
      <c r="A44" s="18"/>
      <c r="B44" s="1"/>
      <c r="C44" s="18"/>
      <c r="D44" s="19"/>
      <c r="E44" s="10"/>
      <c r="F44" s="10"/>
      <c r="G44" s="10"/>
      <c r="H44" s="11"/>
      <c r="I44" s="30"/>
      <c r="J44" s="12"/>
    </row>
    <row r="45" spans="1:10" ht="14.1" customHeight="1">
      <c r="A45" s="18"/>
      <c r="B45" s="1"/>
      <c r="C45" s="18"/>
      <c r="D45" s="19"/>
      <c r="E45" s="10"/>
      <c r="F45" s="10"/>
      <c r="G45" s="10"/>
      <c r="H45" s="11"/>
      <c r="I45" s="30"/>
      <c r="J45" s="12"/>
    </row>
    <row r="46" spans="1:10" ht="14.1" customHeight="1">
      <c r="A46" s="18"/>
      <c r="B46" s="1"/>
      <c r="C46" s="18"/>
      <c r="D46" s="19"/>
      <c r="E46" s="10"/>
      <c r="F46" s="10"/>
      <c r="G46" s="10"/>
      <c r="H46" s="11"/>
      <c r="I46" s="30"/>
      <c r="J46" s="12"/>
    </row>
    <row r="47" spans="1:10" ht="14.1" customHeight="1">
      <c r="A47" s="18"/>
      <c r="B47" s="1"/>
      <c r="C47" s="18"/>
      <c r="D47" s="19"/>
      <c r="E47" s="10"/>
      <c r="F47" s="10"/>
      <c r="G47" s="10"/>
      <c r="H47" s="11"/>
      <c r="I47" s="30"/>
      <c r="J47" s="12"/>
    </row>
    <row r="48" spans="1:10" ht="14.1" customHeight="1">
      <c r="A48" s="18"/>
      <c r="B48" s="1"/>
      <c r="C48" s="18"/>
      <c r="D48" s="19"/>
      <c r="E48" s="10"/>
      <c r="F48" s="10"/>
      <c r="G48" s="10"/>
      <c r="H48" s="11"/>
      <c r="I48" s="30"/>
      <c r="J48" s="12"/>
    </row>
    <row r="49" spans="1:11" ht="14.1" customHeight="1">
      <c r="A49" s="18"/>
      <c r="B49" s="1"/>
      <c r="C49" s="18"/>
      <c r="D49" s="19"/>
      <c r="E49" s="10"/>
      <c r="F49" s="10"/>
      <c r="G49" s="10"/>
      <c r="H49" s="11"/>
      <c r="I49" s="30"/>
      <c r="J49" s="12"/>
    </row>
    <row r="50" spans="1:11" ht="14.1" customHeight="1">
      <c r="A50" s="18"/>
      <c r="B50" s="1"/>
      <c r="C50" s="18"/>
      <c r="D50" s="19"/>
      <c r="E50" s="10"/>
      <c r="F50" s="10"/>
      <c r="G50" s="10"/>
      <c r="H50" s="11"/>
      <c r="I50" s="30"/>
      <c r="J50" s="12"/>
      <c r="K50" s="71"/>
    </row>
    <row r="51" spans="1:11" ht="14.1" customHeight="1">
      <c r="A51" s="18"/>
      <c r="B51" s="1"/>
      <c r="C51" s="18"/>
      <c r="D51" s="19"/>
      <c r="E51" s="10"/>
      <c r="F51" s="10"/>
      <c r="G51" s="10"/>
      <c r="H51" s="11"/>
      <c r="I51" s="30"/>
      <c r="J51" s="12"/>
    </row>
    <row r="52" spans="1:11" ht="14.1" customHeight="1">
      <c r="A52" s="18"/>
      <c r="B52" s="1"/>
      <c r="C52" s="18"/>
      <c r="D52" s="19"/>
      <c r="E52" s="10"/>
      <c r="F52" s="10"/>
      <c r="G52" s="10"/>
      <c r="H52" s="11"/>
      <c r="I52" s="30"/>
      <c r="J52" s="12"/>
    </row>
    <row r="53" spans="1:11" ht="14.1" customHeight="1">
      <c r="A53" s="18"/>
      <c r="B53" s="1"/>
      <c r="C53" s="18"/>
      <c r="D53" s="19"/>
      <c r="E53" s="10"/>
      <c r="F53" s="10"/>
      <c r="G53" s="10"/>
      <c r="H53" s="11"/>
      <c r="I53" s="30"/>
      <c r="J53" s="12"/>
    </row>
    <row r="54" spans="1:11" ht="14.1" customHeight="1">
      <c r="A54" s="18"/>
      <c r="B54" s="1"/>
      <c r="C54" s="18"/>
      <c r="D54" s="19"/>
      <c r="E54" s="10"/>
      <c r="F54" s="10"/>
      <c r="G54" s="10"/>
      <c r="H54" s="11"/>
      <c r="I54" s="30"/>
      <c r="J54" s="12"/>
    </row>
    <row r="55" spans="1:11" ht="14.1" customHeight="1">
      <c r="A55" s="18"/>
      <c r="B55" s="1"/>
      <c r="C55" s="18"/>
      <c r="D55" s="19"/>
      <c r="E55" s="10"/>
      <c r="F55" s="10"/>
      <c r="G55" s="10"/>
      <c r="H55" s="11"/>
      <c r="I55" s="30"/>
      <c r="J55" s="12"/>
    </row>
    <row r="56" spans="1:11">
      <c r="A56" s="18"/>
      <c r="B56" s="1"/>
      <c r="C56" s="18"/>
      <c r="D56" s="19"/>
      <c r="E56" s="10"/>
      <c r="F56" s="10"/>
      <c r="G56" s="10"/>
      <c r="H56" s="11"/>
      <c r="I56" s="30"/>
      <c r="J56" s="12"/>
    </row>
    <row r="57" spans="1:11">
      <c r="A57" s="18"/>
      <c r="B57" s="1"/>
      <c r="C57" s="18"/>
      <c r="D57" s="19"/>
      <c r="E57" s="10"/>
      <c r="F57" s="10"/>
      <c r="G57" s="10"/>
      <c r="H57" s="11"/>
      <c r="I57" s="30"/>
      <c r="J57" s="12"/>
    </row>
    <row r="58" spans="1:11">
      <c r="A58" s="18"/>
      <c r="B58" s="1"/>
      <c r="C58" s="18"/>
      <c r="D58" s="19"/>
      <c r="E58" s="10"/>
      <c r="F58" s="10"/>
      <c r="G58" s="10"/>
      <c r="H58" s="11"/>
      <c r="I58" s="30"/>
      <c r="J58" s="12"/>
    </row>
    <row r="59" spans="1:11">
      <c r="A59" s="18"/>
      <c r="B59" s="1"/>
      <c r="C59" s="18"/>
      <c r="D59" s="19"/>
      <c r="E59" s="10"/>
      <c r="F59" s="10"/>
      <c r="G59" s="10"/>
      <c r="H59" s="11"/>
      <c r="I59" s="30"/>
      <c r="J59" s="12"/>
    </row>
    <row r="60" spans="1:11">
      <c r="A60" s="18"/>
      <c r="B60" s="1"/>
      <c r="C60" s="18"/>
      <c r="D60" s="19"/>
      <c r="E60" s="10"/>
      <c r="F60" s="10"/>
      <c r="G60" s="10"/>
      <c r="H60" s="11"/>
      <c r="I60" s="30"/>
      <c r="J60" s="12"/>
    </row>
    <row r="61" spans="1:11">
      <c r="A61" s="18"/>
      <c r="B61" s="1"/>
      <c r="C61" s="18"/>
      <c r="D61" s="19"/>
      <c r="E61" s="10"/>
      <c r="F61" s="10"/>
      <c r="G61" s="10"/>
      <c r="H61" s="11"/>
      <c r="I61" s="30"/>
      <c r="J61" s="12"/>
    </row>
    <row r="62" spans="1:11">
      <c r="A62" s="18"/>
      <c r="B62" s="1"/>
      <c r="C62" s="18"/>
      <c r="D62" s="19"/>
      <c r="E62" s="10"/>
      <c r="F62" s="10"/>
      <c r="G62" s="10"/>
      <c r="H62" s="11"/>
      <c r="I62" s="30"/>
      <c r="J62" s="12"/>
    </row>
    <row r="63" spans="1:11">
      <c r="A63" s="18"/>
      <c r="B63" s="1"/>
      <c r="C63" s="18"/>
      <c r="D63" s="19"/>
      <c r="E63" s="10"/>
      <c r="F63" s="10"/>
      <c r="G63" s="10"/>
      <c r="H63" s="11"/>
      <c r="I63" s="30"/>
      <c r="J63" s="12"/>
    </row>
    <row r="64" spans="1:11">
      <c r="A64" s="18"/>
      <c r="B64" s="1"/>
      <c r="C64" s="18"/>
      <c r="D64" s="19"/>
      <c r="E64" s="10"/>
      <c r="F64" s="10"/>
      <c r="G64" s="10"/>
      <c r="H64" s="11"/>
      <c r="I64" s="30"/>
      <c r="J64" s="12"/>
    </row>
    <row r="65" spans="1:10">
      <c r="A65" s="18"/>
      <c r="B65" s="1"/>
      <c r="C65" s="18"/>
      <c r="D65" s="19"/>
      <c r="E65" s="10"/>
      <c r="F65" s="10"/>
      <c r="G65" s="10"/>
      <c r="H65" s="11"/>
      <c r="I65" s="30"/>
      <c r="J65" s="12"/>
    </row>
    <row r="66" spans="1:10">
      <c r="A66" s="18"/>
      <c r="B66" s="1"/>
      <c r="C66" s="18"/>
      <c r="D66" s="19"/>
      <c r="E66" s="10"/>
      <c r="F66" s="10"/>
      <c r="G66" s="10"/>
      <c r="H66" s="11"/>
      <c r="I66" s="30"/>
      <c r="J66" s="12"/>
    </row>
    <row r="67" spans="1:10">
      <c r="A67" s="18"/>
      <c r="B67" s="1"/>
      <c r="C67" s="18"/>
      <c r="D67" s="19"/>
      <c r="E67" s="10"/>
      <c r="F67" s="10"/>
      <c r="G67" s="10"/>
      <c r="H67" s="11"/>
      <c r="I67" s="30"/>
      <c r="J67" s="12"/>
    </row>
    <row r="68" spans="1:10">
      <c r="A68" s="18"/>
      <c r="B68" s="1"/>
      <c r="C68" s="18"/>
      <c r="D68" s="19"/>
      <c r="E68" s="10"/>
      <c r="F68" s="10"/>
      <c r="G68" s="10"/>
      <c r="H68" s="11"/>
      <c r="I68" s="30"/>
      <c r="J68" s="12"/>
    </row>
    <row r="69" spans="1:10">
      <c r="A69" s="18"/>
      <c r="B69" s="1"/>
      <c r="C69" s="18"/>
      <c r="D69" s="19"/>
      <c r="E69" s="10"/>
      <c r="F69" s="10"/>
      <c r="G69" s="10"/>
      <c r="H69" s="11"/>
      <c r="I69" s="30"/>
      <c r="J69" s="12"/>
    </row>
    <row r="70" spans="1:10">
      <c r="A70" s="18"/>
      <c r="B70" s="1"/>
      <c r="C70" s="18"/>
      <c r="D70" s="19"/>
      <c r="E70" s="10"/>
      <c r="F70" s="10"/>
      <c r="G70" s="10"/>
      <c r="H70" s="11"/>
      <c r="I70" s="30"/>
      <c r="J70" s="12"/>
    </row>
    <row r="71" spans="1:10">
      <c r="A71" s="18"/>
      <c r="B71" s="1"/>
      <c r="C71" s="18"/>
      <c r="D71" s="19"/>
      <c r="E71" s="10"/>
      <c r="F71" s="10"/>
      <c r="G71" s="10"/>
      <c r="H71" s="11"/>
      <c r="I71" s="30"/>
      <c r="J71" s="12"/>
    </row>
    <row r="72" spans="1:10">
      <c r="A72" s="18"/>
      <c r="B72" s="1"/>
      <c r="C72" s="18"/>
      <c r="D72" s="19"/>
      <c r="E72" s="10"/>
      <c r="F72" s="10"/>
      <c r="G72" s="10"/>
      <c r="H72" s="11"/>
      <c r="I72" s="30"/>
      <c r="J72" s="12"/>
    </row>
    <row r="73" spans="1:10">
      <c r="A73" s="18"/>
      <c r="B73" s="1"/>
      <c r="C73" s="18"/>
      <c r="D73" s="19"/>
      <c r="E73" s="10"/>
      <c r="F73" s="10"/>
      <c r="G73" s="10"/>
      <c r="H73" s="11"/>
      <c r="I73" s="30"/>
      <c r="J73" s="12"/>
    </row>
    <row r="74" spans="1:10">
      <c r="A74" s="18"/>
      <c r="B74" s="1"/>
      <c r="C74" s="18"/>
      <c r="D74" s="19"/>
      <c r="E74" s="10"/>
      <c r="F74" s="10"/>
      <c r="G74" s="10"/>
      <c r="H74" s="11"/>
      <c r="I74" s="30"/>
      <c r="J74" s="12"/>
    </row>
    <row r="75" spans="1:10">
      <c r="A75" s="18"/>
      <c r="B75" s="1"/>
      <c r="C75" s="18"/>
      <c r="D75" s="19"/>
      <c r="E75" s="10"/>
      <c r="F75" s="10"/>
      <c r="G75" s="10"/>
      <c r="H75" s="11"/>
      <c r="I75" s="30"/>
      <c r="J75" s="12"/>
    </row>
    <row r="76" spans="1:10">
      <c r="A76" s="18"/>
      <c r="B76" s="1"/>
      <c r="C76" s="18"/>
      <c r="D76" s="19"/>
      <c r="E76" s="10"/>
      <c r="F76" s="10"/>
      <c r="G76" s="10"/>
      <c r="H76" s="11"/>
      <c r="I76" s="30"/>
      <c r="J76" s="12"/>
    </row>
    <row r="77" spans="1:10">
      <c r="A77" s="18"/>
      <c r="B77" s="1"/>
      <c r="C77" s="18"/>
      <c r="D77" s="19"/>
      <c r="E77" s="10"/>
      <c r="F77" s="10"/>
      <c r="G77" s="10"/>
      <c r="H77" s="11"/>
      <c r="I77" s="30"/>
      <c r="J77" s="12"/>
    </row>
    <row r="78" spans="1:10">
      <c r="A78" s="18"/>
      <c r="B78" s="1"/>
      <c r="C78" s="18"/>
      <c r="D78" s="19"/>
      <c r="E78" s="10"/>
      <c r="F78" s="10"/>
      <c r="G78" s="10"/>
      <c r="H78" s="11"/>
      <c r="I78" s="30"/>
      <c r="J78" s="12"/>
    </row>
    <row r="79" spans="1:10">
      <c r="A79" s="18"/>
      <c r="B79" s="1"/>
      <c r="C79" s="18"/>
      <c r="D79" s="19"/>
      <c r="E79" s="10"/>
      <c r="F79" s="10"/>
      <c r="G79" s="10"/>
      <c r="H79" s="11"/>
      <c r="I79" s="30"/>
      <c r="J79" s="12"/>
    </row>
    <row r="80" spans="1:10">
      <c r="A80" s="18"/>
      <c r="B80" s="1"/>
      <c r="C80" s="18"/>
      <c r="D80" s="19"/>
      <c r="E80" s="10"/>
      <c r="F80" s="10"/>
      <c r="G80" s="10"/>
      <c r="H80" s="11"/>
      <c r="I80" s="30"/>
      <c r="J80" s="12"/>
    </row>
    <row r="81" spans="1:10">
      <c r="A81" s="18"/>
      <c r="B81" s="1"/>
      <c r="C81" s="18"/>
      <c r="D81" s="19"/>
      <c r="E81" s="10"/>
      <c r="F81" s="10"/>
      <c r="G81" s="10"/>
      <c r="H81" s="11"/>
      <c r="I81" s="30"/>
      <c r="J81" s="12"/>
    </row>
    <row r="82" spans="1:10">
      <c r="A82" s="18"/>
      <c r="B82" s="1"/>
      <c r="C82" s="18"/>
      <c r="D82" s="19"/>
      <c r="E82" s="10"/>
      <c r="F82" s="10"/>
      <c r="G82" s="10"/>
      <c r="H82" s="11"/>
      <c r="I82" s="30"/>
      <c r="J82" s="12"/>
    </row>
    <row r="83" spans="1:10">
      <c r="A83" s="18"/>
      <c r="B83" s="1"/>
      <c r="C83" s="18"/>
      <c r="D83" s="19"/>
      <c r="E83" s="10"/>
      <c r="F83" s="10"/>
      <c r="G83" s="10"/>
      <c r="H83" s="11"/>
      <c r="I83" s="30"/>
      <c r="J83" s="12"/>
    </row>
    <row r="84" spans="1:10">
      <c r="A84" s="18"/>
      <c r="B84" s="1"/>
      <c r="C84" s="18"/>
      <c r="D84" s="19"/>
      <c r="E84" s="10"/>
      <c r="F84" s="10"/>
      <c r="G84" s="10"/>
      <c r="H84" s="11"/>
      <c r="I84" s="30"/>
      <c r="J84" s="12"/>
    </row>
    <row r="85" spans="1:10">
      <c r="A85" s="18"/>
      <c r="B85" s="1"/>
      <c r="C85" s="18"/>
      <c r="D85" s="19"/>
      <c r="E85" s="10"/>
      <c r="F85" s="10"/>
      <c r="G85" s="10"/>
      <c r="H85" s="11"/>
      <c r="I85" s="30"/>
      <c r="J85" s="12"/>
    </row>
    <row r="86" spans="1:10">
      <c r="A86" s="18"/>
      <c r="B86" s="1"/>
      <c r="C86" s="18"/>
      <c r="D86" s="19"/>
      <c r="E86" s="10"/>
      <c r="F86" s="10"/>
      <c r="G86" s="10"/>
      <c r="H86" s="11"/>
      <c r="I86" s="30"/>
      <c r="J86" s="12"/>
    </row>
    <row r="87" spans="1:10">
      <c r="A87" s="18"/>
      <c r="B87" s="1"/>
      <c r="C87" s="18"/>
      <c r="D87" s="19"/>
      <c r="E87" s="10"/>
      <c r="F87" s="10"/>
      <c r="G87" s="10"/>
      <c r="H87" s="11"/>
      <c r="I87" s="30"/>
      <c r="J87" s="12"/>
    </row>
    <row r="88" spans="1:10">
      <c r="A88" s="18"/>
      <c r="B88" s="1"/>
      <c r="C88" s="18"/>
      <c r="D88" s="19"/>
      <c r="E88" s="10"/>
      <c r="F88" s="10"/>
      <c r="G88" s="10"/>
      <c r="H88" s="11"/>
      <c r="I88" s="30"/>
      <c r="J88" s="12"/>
    </row>
    <row r="89" spans="1:10">
      <c r="A89" s="18"/>
      <c r="B89" s="1"/>
      <c r="C89" s="18"/>
      <c r="D89" s="19"/>
      <c r="E89" s="10"/>
      <c r="F89" s="10"/>
      <c r="G89" s="10"/>
      <c r="H89" s="11"/>
      <c r="I89" s="30"/>
      <c r="J89" s="12"/>
    </row>
    <row r="90" spans="1:10">
      <c r="A90" s="18"/>
      <c r="B90" s="1"/>
      <c r="C90" s="18"/>
      <c r="D90" s="19"/>
      <c r="E90" s="10"/>
      <c r="F90" s="10"/>
      <c r="G90" s="10"/>
      <c r="H90" s="11"/>
      <c r="I90" s="30"/>
      <c r="J90" s="12"/>
    </row>
    <row r="91" spans="1:10">
      <c r="A91" s="18"/>
      <c r="B91" s="1"/>
      <c r="C91" s="18"/>
      <c r="D91" s="19"/>
      <c r="E91" s="10"/>
      <c r="F91" s="10"/>
      <c r="G91" s="10"/>
      <c r="H91" s="11"/>
      <c r="I91" s="30"/>
      <c r="J91" s="12"/>
    </row>
    <row r="92" spans="1:10">
      <c r="A92" s="18"/>
      <c r="B92" s="1"/>
      <c r="C92" s="18"/>
      <c r="D92" s="19"/>
      <c r="E92" s="10"/>
      <c r="F92" s="10"/>
      <c r="G92" s="10"/>
      <c r="H92" s="11"/>
      <c r="I92" s="30"/>
      <c r="J92" s="12"/>
    </row>
    <row r="93" spans="1:10">
      <c r="A93" s="18"/>
      <c r="B93" s="1"/>
      <c r="C93" s="18"/>
      <c r="D93" s="19"/>
      <c r="E93" s="10"/>
      <c r="F93" s="10"/>
      <c r="G93" s="10"/>
      <c r="H93" s="11"/>
      <c r="I93" s="30"/>
      <c r="J93" s="12"/>
    </row>
    <row r="94" spans="1:10">
      <c r="A94" s="18"/>
      <c r="B94" s="1"/>
      <c r="C94" s="18"/>
      <c r="D94" s="19"/>
      <c r="E94" s="10"/>
      <c r="F94" s="10"/>
      <c r="G94" s="10"/>
      <c r="H94" s="11"/>
      <c r="I94" s="30"/>
      <c r="J94" s="12"/>
    </row>
    <row r="95" spans="1:10">
      <c r="A95" s="18"/>
      <c r="B95" s="1"/>
      <c r="C95" s="18"/>
      <c r="D95" s="19"/>
      <c r="E95" s="10"/>
      <c r="F95" s="10"/>
      <c r="G95" s="10"/>
      <c r="H95" s="11"/>
      <c r="I95" s="30"/>
      <c r="J95" s="12"/>
    </row>
    <row r="96" spans="1:10">
      <c r="A96" s="18"/>
      <c r="B96" s="1"/>
      <c r="C96" s="18"/>
      <c r="D96" s="19"/>
      <c r="E96" s="10"/>
      <c r="F96" s="10"/>
      <c r="G96" s="10"/>
      <c r="H96" s="11"/>
      <c r="I96" s="30"/>
      <c r="J96" s="12"/>
    </row>
    <row r="97" spans="1:10">
      <c r="A97" s="18"/>
      <c r="B97" s="1"/>
      <c r="C97" s="18"/>
      <c r="D97" s="19"/>
      <c r="E97" s="10"/>
      <c r="F97" s="10"/>
      <c r="G97" s="10"/>
      <c r="H97" s="11"/>
      <c r="I97" s="30"/>
      <c r="J97" s="12"/>
    </row>
    <row r="98" spans="1:10">
      <c r="A98" s="18"/>
      <c r="B98" s="1"/>
      <c r="C98" s="18"/>
      <c r="D98" s="19"/>
      <c r="E98" s="10"/>
      <c r="F98" s="10"/>
      <c r="G98" s="10"/>
      <c r="H98" s="11"/>
      <c r="I98" s="30"/>
      <c r="J98" s="12"/>
    </row>
    <row r="99" spans="1:10">
      <c r="A99" s="18"/>
      <c r="B99" s="1"/>
      <c r="C99" s="18"/>
      <c r="D99" s="19"/>
      <c r="E99" s="10"/>
      <c r="F99" s="10"/>
      <c r="G99" s="10"/>
      <c r="H99" s="11"/>
      <c r="I99" s="30"/>
      <c r="J99" s="12"/>
    </row>
    <row r="100" spans="1:10">
      <c r="A100" s="18"/>
      <c r="B100" s="1"/>
      <c r="C100" s="18"/>
      <c r="D100" s="19"/>
      <c r="E100" s="10"/>
      <c r="F100" s="10"/>
      <c r="G100" s="10"/>
      <c r="H100" s="11"/>
      <c r="I100" s="30"/>
      <c r="J100" s="12"/>
    </row>
    <row r="101" spans="1:10">
      <c r="A101" s="18"/>
      <c r="B101" s="1"/>
      <c r="C101" s="18"/>
      <c r="D101" s="19"/>
      <c r="E101" s="10"/>
      <c r="F101" s="10"/>
      <c r="G101" s="10"/>
      <c r="H101" s="11"/>
      <c r="I101" s="30"/>
      <c r="J101" s="12"/>
    </row>
    <row r="102" spans="1:10">
      <c r="A102" s="18"/>
      <c r="B102" s="1"/>
      <c r="C102" s="18"/>
      <c r="D102" s="19"/>
      <c r="E102" s="10"/>
      <c r="F102" s="10"/>
      <c r="G102" s="10"/>
      <c r="H102" s="11"/>
      <c r="I102" s="30"/>
      <c r="J102" s="12"/>
    </row>
    <row r="103" spans="1:10">
      <c r="A103" s="18"/>
      <c r="B103" s="1"/>
      <c r="C103" s="18"/>
      <c r="D103" s="19"/>
      <c r="E103" s="10"/>
      <c r="F103" s="10"/>
      <c r="G103" s="10"/>
      <c r="H103" s="11"/>
      <c r="I103" s="30"/>
      <c r="J103" s="12"/>
    </row>
    <row r="104" spans="1:10">
      <c r="A104" s="18"/>
      <c r="B104" s="1"/>
      <c r="C104" s="18"/>
      <c r="D104" s="19"/>
      <c r="E104" s="10"/>
      <c r="F104" s="10"/>
      <c r="G104" s="10"/>
      <c r="H104" s="11"/>
      <c r="I104" s="30"/>
      <c r="J104" s="12"/>
    </row>
    <row r="105" spans="1:10">
      <c r="A105" s="18"/>
      <c r="B105" s="1"/>
      <c r="C105" s="18"/>
      <c r="D105" s="19"/>
      <c r="E105" s="10"/>
      <c r="F105" s="10"/>
      <c r="G105" s="10"/>
      <c r="H105" s="11"/>
      <c r="I105" s="30"/>
      <c r="J105" s="12"/>
    </row>
    <row r="106" spans="1:10">
      <c r="A106" s="18"/>
      <c r="B106" s="1"/>
      <c r="C106" s="18"/>
      <c r="D106" s="19"/>
      <c r="E106" s="10"/>
      <c r="F106" s="10"/>
      <c r="G106" s="10"/>
      <c r="H106" s="11"/>
      <c r="I106" s="30"/>
      <c r="J106" s="12"/>
    </row>
    <row r="107" spans="1:10">
      <c r="A107" s="18"/>
      <c r="B107" s="1"/>
      <c r="C107" s="18"/>
      <c r="D107" s="19"/>
      <c r="E107" s="10"/>
      <c r="F107" s="10"/>
      <c r="G107" s="10"/>
      <c r="H107" s="11"/>
      <c r="I107" s="30"/>
      <c r="J107" s="12"/>
    </row>
    <row r="108" spans="1:10">
      <c r="A108" s="18"/>
      <c r="B108" s="1"/>
      <c r="C108" s="18"/>
      <c r="D108" s="19"/>
      <c r="E108" s="10"/>
      <c r="F108" s="10"/>
      <c r="G108" s="10"/>
      <c r="H108" s="11"/>
      <c r="I108" s="30"/>
      <c r="J108" s="12"/>
    </row>
    <row r="109" spans="1:10">
      <c r="A109" s="18"/>
      <c r="B109" s="1"/>
      <c r="C109" s="18"/>
      <c r="D109" s="19"/>
      <c r="E109" s="10"/>
      <c r="F109" s="10"/>
      <c r="G109" s="10"/>
      <c r="H109" s="11"/>
      <c r="I109" s="30"/>
      <c r="J109" s="12"/>
    </row>
    <row r="110" spans="1:10">
      <c r="A110" s="18"/>
      <c r="B110" s="1"/>
      <c r="C110" s="18"/>
      <c r="D110" s="19"/>
      <c r="E110" s="10"/>
      <c r="F110" s="10"/>
      <c r="G110" s="10"/>
      <c r="H110" s="11"/>
      <c r="I110" s="30"/>
      <c r="J110" s="12"/>
    </row>
    <row r="111" spans="1:10">
      <c r="A111" s="18"/>
      <c r="B111" s="1"/>
      <c r="C111" s="18"/>
      <c r="D111" s="19"/>
      <c r="E111" s="10"/>
      <c r="F111" s="10"/>
      <c r="G111" s="10"/>
      <c r="H111" s="11"/>
      <c r="I111" s="30"/>
      <c r="J111" s="12"/>
    </row>
    <row r="112" spans="1:10">
      <c r="A112" s="18"/>
      <c r="B112" s="1"/>
      <c r="C112" s="18"/>
      <c r="D112" s="19"/>
      <c r="E112" s="10"/>
      <c r="F112" s="10"/>
      <c r="G112" s="10"/>
      <c r="H112" s="11"/>
      <c r="I112" s="30"/>
      <c r="J112" s="12"/>
    </row>
    <row r="113" spans="1:10">
      <c r="A113" s="18"/>
      <c r="B113" s="1"/>
      <c r="C113" s="18"/>
      <c r="D113" s="19"/>
      <c r="E113" s="10"/>
      <c r="F113" s="10"/>
      <c r="G113" s="10"/>
      <c r="H113" s="11"/>
      <c r="I113" s="30"/>
      <c r="J113" s="12"/>
    </row>
    <row r="114" spans="1:10">
      <c r="A114" s="18"/>
      <c r="B114" s="1"/>
      <c r="C114" s="18"/>
      <c r="D114" s="19"/>
      <c r="E114" s="10"/>
      <c r="F114" s="10"/>
      <c r="G114" s="10"/>
      <c r="H114" s="11"/>
      <c r="I114" s="30"/>
      <c r="J114" s="12"/>
    </row>
    <row r="115" spans="1:10">
      <c r="A115" s="18"/>
      <c r="B115" s="1"/>
      <c r="C115" s="18"/>
      <c r="D115" s="19"/>
      <c r="E115" s="10"/>
      <c r="F115" s="10"/>
      <c r="G115" s="10"/>
      <c r="H115" s="11"/>
      <c r="I115" s="30"/>
      <c r="J115" s="12"/>
    </row>
    <row r="116" spans="1:10">
      <c r="A116" s="18"/>
      <c r="B116" s="1"/>
      <c r="C116" s="18"/>
      <c r="D116" s="19"/>
      <c r="E116" s="10"/>
      <c r="F116" s="10"/>
      <c r="G116" s="10"/>
      <c r="H116" s="11"/>
      <c r="I116" s="30"/>
      <c r="J116" s="12"/>
    </row>
    <row r="117" spans="1:10">
      <c r="A117" s="18"/>
      <c r="B117" s="1"/>
      <c r="C117" s="18"/>
      <c r="D117" s="19"/>
      <c r="E117" s="10"/>
      <c r="F117" s="10"/>
      <c r="G117" s="10"/>
      <c r="H117" s="11"/>
      <c r="I117" s="30"/>
      <c r="J117" s="12"/>
    </row>
    <row r="118" spans="1:10">
      <c r="A118" s="18"/>
      <c r="B118" s="1"/>
      <c r="C118" s="18"/>
      <c r="D118" s="19"/>
      <c r="E118" s="10"/>
      <c r="F118" s="10"/>
      <c r="G118" s="10"/>
      <c r="H118" s="11"/>
      <c r="I118" s="30"/>
      <c r="J118" s="12"/>
    </row>
    <row r="119" spans="1:10">
      <c r="A119" s="18"/>
      <c r="B119" s="1"/>
      <c r="C119" s="18"/>
      <c r="D119" s="19"/>
      <c r="E119" s="10"/>
      <c r="F119" s="10"/>
      <c r="G119" s="10"/>
      <c r="H119" s="11"/>
      <c r="I119" s="30"/>
      <c r="J119" s="12"/>
    </row>
    <row r="120" spans="1:10">
      <c r="A120" s="18"/>
      <c r="B120" s="1"/>
      <c r="C120" s="18"/>
      <c r="D120" s="19"/>
      <c r="E120" s="10"/>
      <c r="F120" s="10"/>
      <c r="G120" s="10"/>
      <c r="H120" s="11"/>
      <c r="I120" s="30"/>
      <c r="J120" s="12"/>
    </row>
    <row r="121" spans="1:10">
      <c r="A121" s="18"/>
      <c r="B121" s="1"/>
      <c r="C121" s="18"/>
      <c r="D121" s="19"/>
      <c r="E121" s="10"/>
      <c r="F121" s="10"/>
      <c r="G121" s="10"/>
      <c r="H121" s="11"/>
      <c r="I121" s="30"/>
      <c r="J121" s="12"/>
    </row>
    <row r="122" spans="1:10">
      <c r="A122" s="18"/>
      <c r="B122" s="1"/>
      <c r="C122" s="18"/>
      <c r="D122" s="19"/>
      <c r="E122" s="10"/>
      <c r="F122" s="10"/>
      <c r="G122" s="10"/>
      <c r="H122" s="11"/>
      <c r="I122" s="30"/>
      <c r="J122" s="12"/>
    </row>
    <row r="123" spans="1:10">
      <c r="A123" s="18"/>
      <c r="B123" s="1"/>
      <c r="C123" s="18"/>
      <c r="D123" s="19"/>
      <c r="E123" s="10"/>
      <c r="F123" s="10"/>
      <c r="G123" s="10"/>
      <c r="H123" s="11"/>
      <c r="I123" s="30"/>
      <c r="J123" s="12"/>
    </row>
    <row r="124" spans="1:10">
      <c r="A124" s="18"/>
      <c r="B124" s="1"/>
      <c r="C124" s="18"/>
      <c r="D124" s="19"/>
      <c r="E124" s="10"/>
      <c r="F124" s="10"/>
      <c r="G124" s="10"/>
      <c r="H124" s="11"/>
      <c r="I124" s="30"/>
      <c r="J124" s="12"/>
    </row>
    <row r="125" spans="1:10">
      <c r="A125" s="18"/>
      <c r="B125" s="1"/>
      <c r="C125" s="18"/>
      <c r="D125" s="19"/>
      <c r="E125" s="10"/>
      <c r="F125" s="10"/>
      <c r="G125" s="10"/>
      <c r="H125" s="11"/>
      <c r="I125" s="30"/>
      <c r="J125" s="12"/>
    </row>
    <row r="126" spans="1:10">
      <c r="A126" s="18"/>
      <c r="B126" s="1"/>
      <c r="C126" s="18"/>
      <c r="D126" s="19"/>
      <c r="E126" s="10"/>
      <c r="F126" s="10"/>
      <c r="G126" s="10"/>
      <c r="H126" s="11"/>
      <c r="I126" s="30"/>
      <c r="J126" s="12"/>
    </row>
    <row r="127" spans="1:10">
      <c r="A127" s="18"/>
      <c r="B127" s="1"/>
      <c r="C127" s="18"/>
      <c r="D127" s="19"/>
      <c r="E127" s="10"/>
      <c r="F127" s="10"/>
      <c r="G127" s="10"/>
      <c r="H127" s="11"/>
      <c r="I127" s="30"/>
      <c r="J127" s="12"/>
    </row>
    <row r="128" spans="1:10">
      <c r="A128" s="18"/>
      <c r="B128" s="1"/>
      <c r="C128" s="18"/>
      <c r="D128" s="19"/>
      <c r="E128" s="10"/>
      <c r="F128" s="10"/>
      <c r="G128" s="10"/>
      <c r="H128" s="11"/>
      <c r="I128" s="30"/>
      <c r="J128" s="12"/>
    </row>
    <row r="129" spans="1:10">
      <c r="A129" s="18"/>
      <c r="B129" s="1"/>
      <c r="C129" s="18"/>
      <c r="D129" s="19"/>
      <c r="E129" s="10"/>
      <c r="F129" s="10"/>
      <c r="G129" s="10"/>
      <c r="H129" s="11"/>
      <c r="I129" s="30"/>
      <c r="J129" s="12"/>
    </row>
    <row r="130" spans="1:10">
      <c r="A130" s="18"/>
      <c r="B130" s="1"/>
      <c r="C130" s="18"/>
      <c r="D130" s="19"/>
      <c r="E130" s="10"/>
      <c r="F130" s="10"/>
      <c r="G130" s="10"/>
      <c r="H130" s="11"/>
      <c r="I130" s="30"/>
      <c r="J130" s="12"/>
    </row>
    <row r="131" spans="1:10">
      <c r="A131" s="18"/>
      <c r="B131" s="1"/>
      <c r="C131" s="18"/>
      <c r="D131" s="19"/>
      <c r="E131" s="10"/>
      <c r="F131" s="10"/>
      <c r="G131" s="10"/>
      <c r="H131" s="11"/>
      <c r="I131" s="30"/>
      <c r="J131" s="12"/>
    </row>
    <row r="132" spans="1:10">
      <c r="A132" s="18"/>
      <c r="B132" s="1"/>
      <c r="C132" s="18"/>
      <c r="D132" s="19"/>
      <c r="E132" s="10"/>
      <c r="F132" s="10"/>
      <c r="G132" s="10"/>
      <c r="H132" s="11"/>
      <c r="I132" s="30"/>
      <c r="J132" s="12"/>
    </row>
    <row r="133" spans="1:10">
      <c r="A133" s="18"/>
      <c r="B133" s="1"/>
      <c r="C133" s="18"/>
      <c r="D133" s="19"/>
      <c r="E133" s="10"/>
      <c r="F133" s="10"/>
      <c r="G133" s="10"/>
      <c r="H133" s="11"/>
      <c r="I133" s="30"/>
      <c r="J133" s="12"/>
    </row>
    <row r="134" spans="1:10">
      <c r="A134" s="18"/>
      <c r="B134" s="1"/>
      <c r="C134" s="18"/>
      <c r="D134" s="19"/>
      <c r="E134" s="10"/>
      <c r="F134" s="10"/>
      <c r="G134" s="10"/>
      <c r="H134" s="11"/>
      <c r="I134" s="30"/>
      <c r="J134" s="12"/>
    </row>
    <row r="135" spans="1:10">
      <c r="A135" s="18"/>
      <c r="B135" s="1"/>
      <c r="C135" s="18"/>
      <c r="D135" s="19"/>
      <c r="E135" s="10"/>
      <c r="F135" s="10"/>
      <c r="G135" s="10"/>
      <c r="H135" s="11"/>
      <c r="I135" s="30"/>
      <c r="J135" s="12"/>
    </row>
    <row r="136" spans="1:10">
      <c r="A136" s="18"/>
      <c r="B136" s="1"/>
      <c r="C136" s="18"/>
      <c r="D136" s="19"/>
      <c r="E136" s="10"/>
      <c r="F136" s="10"/>
      <c r="G136" s="10"/>
      <c r="H136" s="11"/>
      <c r="I136" s="30"/>
      <c r="J136" s="12"/>
    </row>
    <row r="137" spans="1:10">
      <c r="A137" s="18"/>
      <c r="B137" s="1"/>
      <c r="C137" s="18"/>
      <c r="D137" s="19"/>
      <c r="E137" s="10"/>
      <c r="F137" s="10"/>
      <c r="G137" s="10"/>
      <c r="H137" s="11"/>
      <c r="I137" s="30"/>
      <c r="J137" s="12"/>
    </row>
    <row r="138" spans="1:10">
      <c r="A138" s="18"/>
      <c r="B138" s="1"/>
      <c r="C138" s="18"/>
      <c r="D138" s="19"/>
      <c r="E138" s="10"/>
      <c r="F138" s="10"/>
      <c r="G138" s="10"/>
      <c r="H138" s="11"/>
      <c r="I138" s="30"/>
      <c r="J138" s="12"/>
    </row>
    <row r="139" spans="1:10">
      <c r="A139" s="18"/>
      <c r="B139" s="1"/>
      <c r="C139" s="18"/>
      <c r="D139" s="19"/>
      <c r="E139" s="10"/>
      <c r="F139" s="10"/>
      <c r="G139" s="10"/>
      <c r="H139" s="11"/>
      <c r="I139" s="30"/>
      <c r="J139" s="12"/>
    </row>
    <row r="140" spans="1:10">
      <c r="A140" s="18"/>
      <c r="B140" s="1"/>
      <c r="C140" s="18"/>
      <c r="D140" s="19"/>
      <c r="E140" s="10"/>
      <c r="F140" s="10"/>
      <c r="G140" s="10"/>
      <c r="H140" s="11"/>
      <c r="I140" s="30"/>
      <c r="J140" s="12"/>
    </row>
    <row r="141" spans="1:10">
      <c r="A141" s="18"/>
      <c r="B141" s="1"/>
      <c r="C141" s="18"/>
      <c r="D141" s="19"/>
      <c r="E141" s="10"/>
      <c r="F141" s="10"/>
      <c r="G141" s="10"/>
      <c r="H141" s="11"/>
      <c r="I141" s="30"/>
      <c r="J141" s="12"/>
    </row>
    <row r="142" spans="1:10">
      <c r="A142" s="18"/>
      <c r="B142" s="1"/>
      <c r="C142" s="18"/>
      <c r="D142" s="19"/>
      <c r="E142" s="10"/>
      <c r="F142" s="10"/>
      <c r="G142" s="10"/>
      <c r="H142" s="11"/>
      <c r="I142" s="30"/>
      <c r="J142" s="12"/>
    </row>
    <row r="143" spans="1:10">
      <c r="A143" s="18"/>
      <c r="B143" s="1"/>
      <c r="C143" s="18"/>
      <c r="D143" s="19"/>
      <c r="E143" s="10"/>
      <c r="F143" s="10"/>
      <c r="G143" s="10"/>
      <c r="H143" s="11"/>
      <c r="I143" s="30"/>
      <c r="J143" s="12"/>
    </row>
    <row r="144" spans="1:10">
      <c r="A144" s="18"/>
      <c r="B144" s="1"/>
      <c r="C144" s="18"/>
      <c r="D144" s="19"/>
      <c r="E144" s="10"/>
      <c r="F144" s="10"/>
      <c r="G144" s="10"/>
      <c r="H144" s="11"/>
      <c r="I144" s="30"/>
      <c r="J144" s="12"/>
    </row>
    <row r="145" spans="1:10">
      <c r="A145" s="18"/>
      <c r="B145" s="1"/>
      <c r="C145" s="18"/>
      <c r="D145" s="19"/>
      <c r="E145" s="10"/>
      <c r="F145" s="10"/>
      <c r="G145" s="10"/>
      <c r="H145" s="11"/>
      <c r="I145" s="30"/>
      <c r="J145" s="12"/>
    </row>
    <row r="146" spans="1:10">
      <c r="A146" s="18"/>
      <c r="B146" s="1"/>
      <c r="C146" s="18"/>
      <c r="D146" s="19"/>
      <c r="E146" s="10"/>
      <c r="F146" s="10"/>
      <c r="G146" s="10"/>
      <c r="H146" s="11"/>
      <c r="I146" s="30"/>
      <c r="J146" s="12"/>
    </row>
    <row r="147" spans="1:10">
      <c r="A147" s="18"/>
      <c r="B147" s="1"/>
      <c r="C147" s="18"/>
      <c r="D147" s="19"/>
      <c r="E147" s="10"/>
      <c r="F147" s="10"/>
      <c r="G147" s="10"/>
      <c r="H147" s="11"/>
      <c r="I147" s="30"/>
      <c r="J147" s="12"/>
    </row>
    <row r="148" spans="1:10">
      <c r="A148" s="18"/>
      <c r="B148" s="1"/>
      <c r="C148" s="18"/>
      <c r="D148" s="19"/>
      <c r="E148" s="10"/>
      <c r="F148" s="10"/>
      <c r="G148" s="10"/>
      <c r="H148" s="11"/>
      <c r="I148" s="30"/>
      <c r="J148" s="12"/>
    </row>
    <row r="149" spans="1:10">
      <c r="A149" s="18"/>
      <c r="B149" s="1"/>
      <c r="C149" s="18"/>
      <c r="D149" s="19"/>
      <c r="E149" s="10"/>
      <c r="F149" s="10"/>
      <c r="G149" s="10"/>
      <c r="H149" s="11"/>
      <c r="I149" s="30"/>
      <c r="J149" s="12"/>
    </row>
    <row r="150" spans="1:10">
      <c r="A150" s="18"/>
      <c r="B150" s="1"/>
      <c r="C150" s="18"/>
      <c r="D150" s="19"/>
      <c r="E150" s="10"/>
      <c r="F150" s="10"/>
      <c r="G150" s="10"/>
      <c r="H150" s="11"/>
      <c r="I150" s="30"/>
      <c r="J150" s="12"/>
    </row>
    <row r="151" spans="1:10">
      <c r="A151" s="18"/>
      <c r="B151" s="1"/>
      <c r="C151" s="18"/>
      <c r="D151" s="19"/>
      <c r="E151" s="10"/>
      <c r="F151" s="10"/>
      <c r="G151" s="10"/>
      <c r="H151" s="11"/>
      <c r="I151" s="30"/>
      <c r="J151" s="12"/>
    </row>
    <row r="152" spans="1:10">
      <c r="A152" s="18"/>
      <c r="B152" s="1"/>
      <c r="C152" s="18"/>
      <c r="D152" s="19"/>
      <c r="E152" s="10"/>
      <c r="F152" s="10"/>
      <c r="G152" s="10"/>
      <c r="H152" s="11"/>
      <c r="I152" s="30"/>
      <c r="J152" s="12"/>
    </row>
    <row r="153" spans="1:10">
      <c r="A153" s="18"/>
      <c r="B153" s="1"/>
      <c r="C153" s="18"/>
      <c r="D153" s="19"/>
      <c r="E153" s="10"/>
      <c r="F153" s="10"/>
      <c r="G153" s="10"/>
      <c r="H153" s="11"/>
      <c r="I153" s="30"/>
      <c r="J153" s="12"/>
    </row>
    <row r="154" spans="1:10">
      <c r="A154" s="18"/>
      <c r="B154" s="1"/>
      <c r="C154" s="18"/>
      <c r="D154" s="19"/>
      <c r="E154" s="10"/>
      <c r="F154" s="10"/>
      <c r="G154" s="10"/>
      <c r="H154" s="11"/>
      <c r="I154" s="30"/>
      <c r="J154" s="12"/>
    </row>
    <row r="155" spans="1:10">
      <c r="A155" s="18"/>
      <c r="B155" s="1"/>
      <c r="C155" s="18"/>
      <c r="D155" s="19"/>
      <c r="E155" s="10"/>
      <c r="F155" s="10"/>
      <c r="G155" s="10"/>
      <c r="H155" s="11"/>
      <c r="I155" s="30"/>
      <c r="J155" s="12"/>
    </row>
    <row r="156" spans="1:10">
      <c r="A156" s="18"/>
      <c r="B156" s="1"/>
      <c r="C156" s="18"/>
      <c r="D156" s="19"/>
      <c r="E156" s="10"/>
      <c r="F156" s="10"/>
      <c r="G156" s="10"/>
      <c r="H156" s="11"/>
      <c r="I156" s="30"/>
      <c r="J156" s="12"/>
    </row>
    <row r="157" spans="1:10">
      <c r="A157" s="18"/>
      <c r="B157" s="1"/>
      <c r="C157" s="18"/>
      <c r="D157" s="19"/>
      <c r="E157" s="10"/>
      <c r="F157" s="10"/>
      <c r="G157" s="10"/>
      <c r="H157" s="11"/>
      <c r="I157" s="30"/>
      <c r="J157" s="12"/>
    </row>
    <row r="158" spans="1:10">
      <c r="A158" s="18"/>
      <c r="B158" s="1"/>
      <c r="C158" s="18"/>
      <c r="D158" s="19"/>
      <c r="E158" s="10"/>
      <c r="F158" s="10"/>
      <c r="G158" s="10"/>
      <c r="H158" s="11"/>
      <c r="I158" s="30"/>
      <c r="J158" s="12"/>
    </row>
    <row r="159" spans="1:10">
      <c r="A159" s="18"/>
      <c r="B159" s="1"/>
      <c r="C159" s="18"/>
      <c r="D159" s="19"/>
      <c r="E159" s="10"/>
      <c r="F159" s="10"/>
      <c r="G159" s="10"/>
      <c r="H159" s="11"/>
      <c r="I159" s="30"/>
      <c r="J159" s="12"/>
    </row>
    <row r="160" spans="1:10">
      <c r="A160" s="18"/>
      <c r="B160" s="1"/>
      <c r="C160" s="18"/>
      <c r="D160" s="19"/>
      <c r="E160" s="10"/>
      <c r="F160" s="10"/>
      <c r="G160" s="10"/>
      <c r="H160" s="11"/>
      <c r="I160" s="30"/>
      <c r="J160" s="12"/>
    </row>
    <row r="161" spans="1:10">
      <c r="A161" s="18"/>
      <c r="B161" s="1"/>
      <c r="C161" s="18"/>
      <c r="D161" s="19"/>
      <c r="E161" s="10"/>
      <c r="F161" s="10"/>
      <c r="G161" s="10"/>
      <c r="H161" s="11"/>
      <c r="I161" s="30"/>
      <c r="J161" s="12"/>
    </row>
  </sheetData>
  <phoneticPr fontId="8" type="noConversion"/>
  <pageMargins left="0.39370078740157483" right="0.39370078740157483" top="0.98425196850393704" bottom="0.39370078740157483" header="0.51181102362204722" footer="0.51181102362204722"/>
  <pageSetup paperSize="9" scale="9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73"/>
  <sheetViews>
    <sheetView workbookViewId="0">
      <selection activeCell="J2" sqref="J2"/>
    </sheetView>
  </sheetViews>
  <sheetFormatPr defaultRowHeight="12.75"/>
  <cols>
    <col min="1" max="1" width="4.7109375" style="21" customWidth="1"/>
    <col min="2" max="2" width="40.7109375" style="21" customWidth="1"/>
    <col min="3" max="3" width="16.7109375" style="29" customWidth="1"/>
    <col min="4" max="4" width="12.7109375" style="29" customWidth="1"/>
    <col min="5" max="6" width="10.7109375" style="21" customWidth="1"/>
    <col min="7" max="7" width="12.7109375" style="21" customWidth="1"/>
    <col min="8" max="8" width="14.7109375" style="21" customWidth="1"/>
    <col min="9" max="9" width="8.7109375" style="29" customWidth="1"/>
    <col min="10" max="10" width="14.7109375" style="21" customWidth="1"/>
    <col min="11" max="16384" width="9.140625" style="21"/>
  </cols>
  <sheetData>
    <row r="1" spans="1:11" s="6" customFormat="1" ht="14.1" customHeight="1">
      <c r="A1" s="5"/>
      <c r="C1" s="119"/>
      <c r="D1" s="7"/>
      <c r="E1" s="10"/>
      <c r="F1" s="10"/>
      <c r="G1" s="10"/>
      <c r="H1" s="11"/>
      <c r="J1" s="77" t="s">
        <v>920</v>
      </c>
      <c r="K1" s="21"/>
    </row>
    <row r="2" spans="1:11" s="6" customFormat="1" ht="24" customHeight="1">
      <c r="A2" s="5"/>
      <c r="B2" s="78" t="s">
        <v>10</v>
      </c>
      <c r="C2" s="119"/>
      <c r="D2" s="7"/>
      <c r="E2" s="10"/>
      <c r="F2" s="10"/>
      <c r="G2" s="10"/>
      <c r="H2" s="11"/>
      <c r="I2" s="30"/>
      <c r="J2" s="12"/>
    </row>
    <row r="3" spans="1:11" s="6" customFormat="1" ht="14.1" customHeight="1">
      <c r="A3" s="5"/>
      <c r="C3" s="119"/>
      <c r="D3" s="7"/>
      <c r="E3" s="10"/>
      <c r="F3" s="10"/>
      <c r="G3" s="10"/>
      <c r="H3" s="120" t="s">
        <v>906</v>
      </c>
      <c r="I3" s="94" t="s">
        <v>862</v>
      </c>
    </row>
    <row r="4" spans="1:11" s="6" customFormat="1" ht="14.1" customHeight="1">
      <c r="A4" s="5"/>
      <c r="B4" s="8"/>
      <c r="C4" s="79"/>
      <c r="D4" s="9" t="s">
        <v>34</v>
      </c>
      <c r="E4" s="10"/>
      <c r="F4" s="10"/>
      <c r="G4" s="10"/>
      <c r="H4" s="11"/>
      <c r="I4" s="30"/>
      <c r="J4" s="12"/>
    </row>
    <row r="5" spans="1:11" s="6" customFormat="1" ht="14.1" customHeight="1" thickBot="1">
      <c r="A5" s="5"/>
      <c r="C5" s="119"/>
      <c r="D5" s="7"/>
      <c r="E5" s="10"/>
      <c r="F5" s="10"/>
      <c r="G5" s="10"/>
      <c r="H5" s="11"/>
      <c r="I5" s="30"/>
      <c r="J5" s="12"/>
    </row>
    <row r="6" spans="1:11" s="1" customFormat="1" ht="42" customHeight="1">
      <c r="A6" s="95" t="s">
        <v>9</v>
      </c>
      <c r="B6" s="26" t="s">
        <v>12</v>
      </c>
      <c r="C6" s="26" t="s">
        <v>51</v>
      </c>
      <c r="D6" s="26" t="s">
        <v>52</v>
      </c>
      <c r="E6" s="35" t="s">
        <v>13</v>
      </c>
      <c r="F6" s="35" t="s">
        <v>14</v>
      </c>
      <c r="G6" s="35" t="s">
        <v>2</v>
      </c>
      <c r="H6" s="36" t="s">
        <v>53</v>
      </c>
      <c r="I6" s="37" t="s">
        <v>0</v>
      </c>
      <c r="J6" s="38" t="s">
        <v>54</v>
      </c>
    </row>
    <row r="7" spans="1:11" s="27" customFormat="1" ht="12" customHeight="1" thickBot="1">
      <c r="A7" s="98"/>
      <c r="B7" s="2"/>
      <c r="C7" s="2"/>
      <c r="D7" s="2"/>
      <c r="E7" s="80"/>
      <c r="F7" s="80"/>
      <c r="G7" s="41" t="s">
        <v>3</v>
      </c>
      <c r="H7" s="42" t="s">
        <v>3</v>
      </c>
      <c r="I7" s="43" t="s">
        <v>4</v>
      </c>
      <c r="J7" s="89" t="s">
        <v>3</v>
      </c>
    </row>
    <row r="8" spans="1:11" s="1" customFormat="1" ht="108" customHeight="1" thickTop="1">
      <c r="A8" s="13">
        <v>1</v>
      </c>
      <c r="B8" s="180" t="s">
        <v>841</v>
      </c>
      <c r="C8" s="73" t="s">
        <v>46</v>
      </c>
      <c r="D8" s="177" t="s">
        <v>31</v>
      </c>
      <c r="E8" s="175">
        <v>1</v>
      </c>
      <c r="F8" s="175">
        <v>15</v>
      </c>
      <c r="G8" s="176"/>
      <c r="H8" s="176">
        <f>ROUND(G8*F8,2)</f>
        <v>0</v>
      </c>
      <c r="I8" s="31"/>
      <c r="J8" s="159">
        <f>ROUND(H8+H8*I8,2)</f>
        <v>0</v>
      </c>
    </row>
    <row r="9" spans="1:11" s="1" customFormat="1" ht="108" customHeight="1">
      <c r="A9" s="14">
        <v>2</v>
      </c>
      <c r="B9" s="181" t="s">
        <v>842</v>
      </c>
      <c r="C9" s="72" t="s">
        <v>35</v>
      </c>
      <c r="D9" s="49" t="s">
        <v>47</v>
      </c>
      <c r="E9" s="50">
        <v>1</v>
      </c>
      <c r="F9" s="50">
        <v>30</v>
      </c>
      <c r="G9" s="81"/>
      <c r="H9" s="81">
        <f t="shared" ref="H9:H43" si="0">ROUND(G9*F9,2)</f>
        <v>0</v>
      </c>
      <c r="I9" s="31"/>
      <c r="J9" s="93">
        <f t="shared" ref="J9:J43" si="1">ROUND(H9+H9*I9,2)</f>
        <v>0</v>
      </c>
    </row>
    <row r="10" spans="1:11" s="1" customFormat="1" ht="60" customHeight="1">
      <c r="A10" s="14">
        <v>3</v>
      </c>
      <c r="B10" s="181" t="s">
        <v>843</v>
      </c>
      <c r="C10" s="72" t="s">
        <v>46</v>
      </c>
      <c r="D10" s="49" t="s">
        <v>31</v>
      </c>
      <c r="E10" s="50">
        <v>1</v>
      </c>
      <c r="F10" s="50">
        <v>20</v>
      </c>
      <c r="G10" s="81"/>
      <c r="H10" s="81">
        <f t="shared" si="0"/>
        <v>0</v>
      </c>
      <c r="I10" s="31"/>
      <c r="J10" s="93">
        <f t="shared" si="1"/>
        <v>0</v>
      </c>
    </row>
    <row r="11" spans="1:11" s="1" customFormat="1" ht="60" customHeight="1">
      <c r="A11" s="14">
        <v>4</v>
      </c>
      <c r="B11" s="182" t="s">
        <v>844</v>
      </c>
      <c r="C11" s="72" t="s">
        <v>35</v>
      </c>
      <c r="D11" s="49" t="s">
        <v>47</v>
      </c>
      <c r="E11" s="50">
        <v>1</v>
      </c>
      <c r="F11" s="50">
        <v>10</v>
      </c>
      <c r="G11" s="81"/>
      <c r="H11" s="81">
        <f t="shared" si="0"/>
        <v>0</v>
      </c>
      <c r="I11" s="31"/>
      <c r="J11" s="93">
        <f t="shared" si="1"/>
        <v>0</v>
      </c>
    </row>
    <row r="12" spans="1:11" s="1" customFormat="1" ht="60" customHeight="1">
      <c r="A12" s="14">
        <v>5</v>
      </c>
      <c r="B12" s="181" t="s">
        <v>845</v>
      </c>
      <c r="C12" s="72" t="s">
        <v>35</v>
      </c>
      <c r="D12" s="49" t="s">
        <v>47</v>
      </c>
      <c r="E12" s="50">
        <v>1</v>
      </c>
      <c r="F12" s="50">
        <v>50</v>
      </c>
      <c r="G12" s="81"/>
      <c r="H12" s="81">
        <f t="shared" si="0"/>
        <v>0</v>
      </c>
      <c r="I12" s="31"/>
      <c r="J12" s="93">
        <f t="shared" si="1"/>
        <v>0</v>
      </c>
    </row>
    <row r="13" spans="1:11" s="1" customFormat="1" ht="108" customHeight="1">
      <c r="A13" s="14">
        <v>6</v>
      </c>
      <c r="B13" s="181" t="s">
        <v>846</v>
      </c>
      <c r="C13" s="72" t="s">
        <v>46</v>
      </c>
      <c r="D13" s="49" t="s">
        <v>31</v>
      </c>
      <c r="E13" s="50">
        <v>1</v>
      </c>
      <c r="F13" s="50">
        <v>30</v>
      </c>
      <c r="G13" s="81"/>
      <c r="H13" s="81">
        <f t="shared" si="0"/>
        <v>0</v>
      </c>
      <c r="I13" s="31"/>
      <c r="J13" s="93">
        <f t="shared" si="1"/>
        <v>0</v>
      </c>
    </row>
    <row r="14" spans="1:11" s="1" customFormat="1" ht="108" customHeight="1">
      <c r="A14" s="14">
        <v>7</v>
      </c>
      <c r="B14" s="181" t="s">
        <v>846</v>
      </c>
      <c r="C14" s="72" t="s">
        <v>35</v>
      </c>
      <c r="D14" s="49" t="s">
        <v>47</v>
      </c>
      <c r="E14" s="50">
        <v>1</v>
      </c>
      <c r="F14" s="50">
        <v>20</v>
      </c>
      <c r="G14" s="81"/>
      <c r="H14" s="81">
        <f t="shared" si="0"/>
        <v>0</v>
      </c>
      <c r="I14" s="31"/>
      <c r="J14" s="93">
        <f t="shared" si="1"/>
        <v>0</v>
      </c>
    </row>
    <row r="15" spans="1:11" s="1" customFormat="1" ht="96" customHeight="1">
      <c r="A15" s="14">
        <v>8</v>
      </c>
      <c r="B15" s="181" t="s">
        <v>847</v>
      </c>
      <c r="C15" s="72" t="s">
        <v>46</v>
      </c>
      <c r="D15" s="49" t="s">
        <v>31</v>
      </c>
      <c r="E15" s="50">
        <v>1</v>
      </c>
      <c r="F15" s="50">
        <v>40</v>
      </c>
      <c r="G15" s="81"/>
      <c r="H15" s="81">
        <f t="shared" si="0"/>
        <v>0</v>
      </c>
      <c r="I15" s="31"/>
      <c r="J15" s="93">
        <f t="shared" si="1"/>
        <v>0</v>
      </c>
    </row>
    <row r="16" spans="1:11" s="1" customFormat="1" ht="96" customHeight="1">
      <c r="A16" s="14">
        <v>9</v>
      </c>
      <c r="B16" s="181" t="s">
        <v>847</v>
      </c>
      <c r="C16" s="72" t="s">
        <v>35</v>
      </c>
      <c r="D16" s="49" t="s">
        <v>47</v>
      </c>
      <c r="E16" s="50">
        <v>1</v>
      </c>
      <c r="F16" s="50">
        <v>20</v>
      </c>
      <c r="G16" s="81"/>
      <c r="H16" s="81">
        <f t="shared" si="0"/>
        <v>0</v>
      </c>
      <c r="I16" s="31"/>
      <c r="J16" s="93">
        <f t="shared" si="1"/>
        <v>0</v>
      </c>
    </row>
    <row r="17" spans="1:10" s="1" customFormat="1" ht="56.1" customHeight="1">
      <c r="A17" s="14">
        <v>10</v>
      </c>
      <c r="B17" s="181" t="s">
        <v>848</v>
      </c>
      <c r="C17" s="72" t="s">
        <v>35</v>
      </c>
      <c r="D17" s="49" t="s">
        <v>47</v>
      </c>
      <c r="E17" s="50">
        <v>1</v>
      </c>
      <c r="F17" s="50">
        <v>5</v>
      </c>
      <c r="G17" s="81"/>
      <c r="H17" s="81">
        <f t="shared" si="0"/>
        <v>0</v>
      </c>
      <c r="I17" s="31"/>
      <c r="J17" s="93">
        <f t="shared" si="1"/>
        <v>0</v>
      </c>
    </row>
    <row r="18" spans="1:10" s="1" customFormat="1" ht="72" customHeight="1">
      <c r="A18" s="14">
        <v>11</v>
      </c>
      <c r="B18" s="181" t="s">
        <v>849</v>
      </c>
      <c r="C18" s="72" t="s">
        <v>35</v>
      </c>
      <c r="D18" s="49" t="s">
        <v>47</v>
      </c>
      <c r="E18" s="50">
        <v>1</v>
      </c>
      <c r="F18" s="50">
        <v>20</v>
      </c>
      <c r="G18" s="81"/>
      <c r="H18" s="81">
        <f t="shared" si="0"/>
        <v>0</v>
      </c>
      <c r="I18" s="31"/>
      <c r="J18" s="93">
        <f t="shared" si="1"/>
        <v>0</v>
      </c>
    </row>
    <row r="19" spans="1:10" s="1" customFormat="1" ht="120" customHeight="1">
      <c r="A19" s="14">
        <v>12</v>
      </c>
      <c r="B19" s="181" t="s">
        <v>850</v>
      </c>
      <c r="C19" s="72" t="s">
        <v>35</v>
      </c>
      <c r="D19" s="49" t="s">
        <v>31</v>
      </c>
      <c r="E19" s="50">
        <v>1</v>
      </c>
      <c r="F19" s="50">
        <v>400</v>
      </c>
      <c r="G19" s="81"/>
      <c r="H19" s="81">
        <f t="shared" si="0"/>
        <v>0</v>
      </c>
      <c r="I19" s="31"/>
      <c r="J19" s="93">
        <f t="shared" si="1"/>
        <v>0</v>
      </c>
    </row>
    <row r="20" spans="1:10" s="1" customFormat="1" ht="108" customHeight="1">
      <c r="A20" s="14">
        <v>13</v>
      </c>
      <c r="B20" s="181" t="s">
        <v>851</v>
      </c>
      <c r="C20" s="72" t="s">
        <v>35</v>
      </c>
      <c r="D20" s="49" t="s">
        <v>47</v>
      </c>
      <c r="E20" s="50">
        <v>1</v>
      </c>
      <c r="F20" s="50">
        <v>250</v>
      </c>
      <c r="G20" s="81"/>
      <c r="H20" s="81">
        <f t="shared" si="0"/>
        <v>0</v>
      </c>
      <c r="I20" s="92"/>
      <c r="J20" s="93">
        <f t="shared" si="1"/>
        <v>0</v>
      </c>
    </row>
    <row r="21" spans="1:10" s="1" customFormat="1" ht="147.94999999999999" customHeight="1">
      <c r="A21" s="14">
        <v>14</v>
      </c>
      <c r="B21" s="181" t="s">
        <v>852</v>
      </c>
      <c r="C21" s="72" t="s">
        <v>35</v>
      </c>
      <c r="D21" s="49" t="s">
        <v>47</v>
      </c>
      <c r="E21" s="50">
        <v>1</v>
      </c>
      <c r="F21" s="50">
        <v>50</v>
      </c>
      <c r="G21" s="81"/>
      <c r="H21" s="81">
        <f t="shared" si="0"/>
        <v>0</v>
      </c>
      <c r="I21" s="92"/>
      <c r="J21" s="93">
        <f t="shared" si="1"/>
        <v>0</v>
      </c>
    </row>
    <row r="22" spans="1:10" s="1" customFormat="1" ht="153">
      <c r="A22" s="14">
        <v>15</v>
      </c>
      <c r="B22" s="181" t="s">
        <v>56</v>
      </c>
      <c r="C22" s="72" t="s">
        <v>49</v>
      </c>
      <c r="D22" s="49" t="s">
        <v>874</v>
      </c>
      <c r="E22" s="50">
        <v>1</v>
      </c>
      <c r="F22" s="50">
        <v>15</v>
      </c>
      <c r="G22" s="81"/>
      <c r="H22" s="81">
        <f t="shared" si="0"/>
        <v>0</v>
      </c>
      <c r="I22" s="92"/>
      <c r="J22" s="93">
        <f t="shared" si="1"/>
        <v>0</v>
      </c>
    </row>
    <row r="23" spans="1:10" s="1" customFormat="1" ht="80.099999999999994" customHeight="1">
      <c r="A23" s="14">
        <v>16</v>
      </c>
      <c r="B23" s="181" t="s">
        <v>57</v>
      </c>
      <c r="C23" s="72" t="s">
        <v>49</v>
      </c>
      <c r="D23" s="49" t="s">
        <v>874</v>
      </c>
      <c r="E23" s="50">
        <v>1</v>
      </c>
      <c r="F23" s="50">
        <v>10</v>
      </c>
      <c r="G23" s="81"/>
      <c r="H23" s="81">
        <f t="shared" si="0"/>
        <v>0</v>
      </c>
      <c r="I23" s="92"/>
      <c r="J23" s="93">
        <f t="shared" si="1"/>
        <v>0</v>
      </c>
    </row>
    <row r="24" spans="1:10" s="1" customFormat="1" ht="80.099999999999994" customHeight="1">
      <c r="A24" s="14">
        <v>17</v>
      </c>
      <c r="B24" s="181" t="s">
        <v>853</v>
      </c>
      <c r="C24" s="72" t="s">
        <v>49</v>
      </c>
      <c r="D24" s="49" t="s">
        <v>874</v>
      </c>
      <c r="E24" s="50">
        <v>1</v>
      </c>
      <c r="F24" s="50">
        <v>50</v>
      </c>
      <c r="G24" s="81"/>
      <c r="H24" s="81">
        <f t="shared" si="0"/>
        <v>0</v>
      </c>
      <c r="I24" s="92"/>
      <c r="J24" s="93">
        <f t="shared" si="1"/>
        <v>0</v>
      </c>
    </row>
    <row r="25" spans="1:10" s="1" customFormat="1" ht="80.099999999999994" customHeight="1">
      <c r="A25" s="14">
        <v>18</v>
      </c>
      <c r="B25" s="181" t="s">
        <v>58</v>
      </c>
      <c r="C25" s="72" t="s">
        <v>49</v>
      </c>
      <c r="D25" s="49" t="s">
        <v>874</v>
      </c>
      <c r="E25" s="50">
        <v>1</v>
      </c>
      <c r="F25" s="50">
        <v>1</v>
      </c>
      <c r="G25" s="81"/>
      <c r="H25" s="81">
        <f t="shared" si="0"/>
        <v>0</v>
      </c>
      <c r="I25" s="92"/>
      <c r="J25" s="93">
        <f t="shared" si="1"/>
        <v>0</v>
      </c>
    </row>
    <row r="26" spans="1:10" s="1" customFormat="1" ht="96" customHeight="1">
      <c r="A26" s="14">
        <v>19</v>
      </c>
      <c r="B26" s="181" t="s">
        <v>59</v>
      </c>
      <c r="C26" s="72" t="s">
        <v>49</v>
      </c>
      <c r="D26" s="49" t="s">
        <v>874</v>
      </c>
      <c r="E26" s="50">
        <v>1</v>
      </c>
      <c r="F26" s="50">
        <v>10</v>
      </c>
      <c r="G26" s="81"/>
      <c r="H26" s="81">
        <f t="shared" si="0"/>
        <v>0</v>
      </c>
      <c r="I26" s="92"/>
      <c r="J26" s="93">
        <f t="shared" si="1"/>
        <v>0</v>
      </c>
    </row>
    <row r="27" spans="1:10" s="1" customFormat="1" ht="57.95" customHeight="1">
      <c r="A27" s="14">
        <v>20</v>
      </c>
      <c r="B27" s="181" t="s">
        <v>854</v>
      </c>
      <c r="C27" s="72" t="s">
        <v>49</v>
      </c>
      <c r="D27" s="49" t="s">
        <v>874</v>
      </c>
      <c r="E27" s="50">
        <v>1</v>
      </c>
      <c r="F27" s="50">
        <v>50</v>
      </c>
      <c r="G27" s="81"/>
      <c r="H27" s="81">
        <f t="shared" si="0"/>
        <v>0</v>
      </c>
      <c r="I27" s="92"/>
      <c r="J27" s="93">
        <f t="shared" si="1"/>
        <v>0</v>
      </c>
    </row>
    <row r="28" spans="1:10" s="1" customFormat="1" ht="57.95" customHeight="1">
      <c r="A28" s="14">
        <v>21</v>
      </c>
      <c r="B28" s="181" t="s">
        <v>855</v>
      </c>
      <c r="C28" s="72" t="s">
        <v>49</v>
      </c>
      <c r="D28" s="49" t="s">
        <v>874</v>
      </c>
      <c r="E28" s="50">
        <v>1</v>
      </c>
      <c r="F28" s="50">
        <v>300</v>
      </c>
      <c r="G28" s="81"/>
      <c r="H28" s="81">
        <f t="shared" si="0"/>
        <v>0</v>
      </c>
      <c r="I28" s="92"/>
      <c r="J28" s="93">
        <f t="shared" si="1"/>
        <v>0</v>
      </c>
    </row>
    <row r="29" spans="1:10" s="1" customFormat="1" ht="56.1" customHeight="1">
      <c r="A29" s="14">
        <v>22</v>
      </c>
      <c r="B29" s="181" t="s">
        <v>880</v>
      </c>
      <c r="C29" s="178" t="s">
        <v>48</v>
      </c>
      <c r="D29" s="178" t="s">
        <v>874</v>
      </c>
      <c r="E29" s="50">
        <v>1</v>
      </c>
      <c r="F29" s="50">
        <v>10</v>
      </c>
      <c r="G29" s="81"/>
      <c r="H29" s="81">
        <f t="shared" si="0"/>
        <v>0</v>
      </c>
      <c r="I29" s="92"/>
      <c r="J29" s="93">
        <f t="shared" si="1"/>
        <v>0</v>
      </c>
    </row>
    <row r="30" spans="1:10" s="1" customFormat="1" ht="56.1" customHeight="1">
      <c r="A30" s="14">
        <v>23</v>
      </c>
      <c r="B30" s="181" t="s">
        <v>881</v>
      </c>
      <c r="C30" s="178" t="s">
        <v>48</v>
      </c>
      <c r="D30" s="178" t="s">
        <v>874</v>
      </c>
      <c r="E30" s="50">
        <v>1</v>
      </c>
      <c r="F30" s="50">
        <v>240</v>
      </c>
      <c r="G30" s="81"/>
      <c r="H30" s="81">
        <f t="shared" si="0"/>
        <v>0</v>
      </c>
      <c r="I30" s="92"/>
      <c r="J30" s="93">
        <f t="shared" si="1"/>
        <v>0</v>
      </c>
    </row>
    <row r="31" spans="1:10" s="1" customFormat="1" ht="60" customHeight="1">
      <c r="A31" s="14">
        <v>24</v>
      </c>
      <c r="B31" s="183" t="s">
        <v>882</v>
      </c>
      <c r="C31" s="178" t="s">
        <v>48</v>
      </c>
      <c r="D31" s="178" t="s">
        <v>874</v>
      </c>
      <c r="E31" s="50">
        <v>1</v>
      </c>
      <c r="F31" s="50">
        <v>10</v>
      </c>
      <c r="G31" s="81"/>
      <c r="H31" s="81">
        <f t="shared" si="0"/>
        <v>0</v>
      </c>
      <c r="I31" s="92"/>
      <c r="J31" s="93">
        <f t="shared" si="1"/>
        <v>0</v>
      </c>
    </row>
    <row r="32" spans="1:10" s="1" customFormat="1" ht="60" customHeight="1">
      <c r="A32" s="14">
        <v>25</v>
      </c>
      <c r="B32" s="183" t="s">
        <v>883</v>
      </c>
      <c r="C32" s="178" t="s">
        <v>48</v>
      </c>
      <c r="D32" s="178" t="s">
        <v>874</v>
      </c>
      <c r="E32" s="50">
        <v>1</v>
      </c>
      <c r="F32" s="50">
        <v>30</v>
      </c>
      <c r="G32" s="81"/>
      <c r="H32" s="81">
        <f t="shared" si="0"/>
        <v>0</v>
      </c>
      <c r="I32" s="92"/>
      <c r="J32" s="93">
        <f t="shared" si="1"/>
        <v>0</v>
      </c>
    </row>
    <row r="33" spans="1:10" s="1" customFormat="1" ht="60" customHeight="1">
      <c r="A33" s="14">
        <v>26</v>
      </c>
      <c r="B33" s="183" t="s">
        <v>856</v>
      </c>
      <c r="C33" s="178" t="s">
        <v>48</v>
      </c>
      <c r="D33" s="178" t="s">
        <v>874</v>
      </c>
      <c r="E33" s="50">
        <v>1</v>
      </c>
      <c r="F33" s="50">
        <v>150</v>
      </c>
      <c r="G33" s="81"/>
      <c r="H33" s="81">
        <f t="shared" si="0"/>
        <v>0</v>
      </c>
      <c r="I33" s="92"/>
      <c r="J33" s="93">
        <f t="shared" si="1"/>
        <v>0</v>
      </c>
    </row>
    <row r="34" spans="1:10" s="1" customFormat="1" ht="60" customHeight="1">
      <c r="A34" s="14">
        <v>27</v>
      </c>
      <c r="B34" s="183" t="s">
        <v>884</v>
      </c>
      <c r="C34" s="178" t="s">
        <v>48</v>
      </c>
      <c r="D34" s="178" t="s">
        <v>874</v>
      </c>
      <c r="E34" s="50">
        <v>1</v>
      </c>
      <c r="F34" s="50">
        <v>40</v>
      </c>
      <c r="G34" s="81"/>
      <c r="H34" s="81">
        <f t="shared" si="0"/>
        <v>0</v>
      </c>
      <c r="I34" s="92"/>
      <c r="J34" s="93">
        <f t="shared" si="1"/>
        <v>0</v>
      </c>
    </row>
    <row r="35" spans="1:10" s="1" customFormat="1" ht="48" customHeight="1">
      <c r="A35" s="14">
        <v>28</v>
      </c>
      <c r="B35" s="183" t="s">
        <v>877</v>
      </c>
      <c r="C35" s="178" t="s">
        <v>48</v>
      </c>
      <c r="D35" s="178" t="s">
        <v>874</v>
      </c>
      <c r="E35" s="50">
        <v>1</v>
      </c>
      <c r="F35" s="50">
        <v>210</v>
      </c>
      <c r="G35" s="81"/>
      <c r="H35" s="81">
        <f t="shared" si="0"/>
        <v>0</v>
      </c>
      <c r="I35" s="92"/>
      <c r="J35" s="93">
        <f t="shared" si="1"/>
        <v>0</v>
      </c>
    </row>
    <row r="36" spans="1:10" s="1" customFormat="1" ht="48" customHeight="1">
      <c r="A36" s="14">
        <v>29</v>
      </c>
      <c r="B36" s="183" t="s">
        <v>878</v>
      </c>
      <c r="C36" s="178" t="s">
        <v>48</v>
      </c>
      <c r="D36" s="178" t="s">
        <v>874</v>
      </c>
      <c r="E36" s="50">
        <v>1</v>
      </c>
      <c r="F36" s="50">
        <v>210</v>
      </c>
      <c r="G36" s="81"/>
      <c r="H36" s="81">
        <f t="shared" si="0"/>
        <v>0</v>
      </c>
      <c r="I36" s="92"/>
      <c r="J36" s="93">
        <f t="shared" si="1"/>
        <v>0</v>
      </c>
    </row>
    <row r="37" spans="1:10" s="1" customFormat="1" ht="48" customHeight="1">
      <c r="A37" s="14">
        <v>30</v>
      </c>
      <c r="B37" s="183" t="s">
        <v>879</v>
      </c>
      <c r="C37" s="178" t="s">
        <v>48</v>
      </c>
      <c r="D37" s="178" t="s">
        <v>874</v>
      </c>
      <c r="E37" s="50">
        <v>1</v>
      </c>
      <c r="F37" s="50">
        <v>50</v>
      </c>
      <c r="G37" s="81"/>
      <c r="H37" s="81">
        <f t="shared" si="0"/>
        <v>0</v>
      </c>
      <c r="I37" s="92"/>
      <c r="J37" s="93">
        <f t="shared" si="1"/>
        <v>0</v>
      </c>
    </row>
    <row r="38" spans="1:10" s="1" customFormat="1" ht="128.1" customHeight="1">
      <c r="A38" s="14">
        <v>31</v>
      </c>
      <c r="B38" s="181" t="s">
        <v>857</v>
      </c>
      <c r="C38" s="72" t="s">
        <v>864</v>
      </c>
      <c r="D38" s="49" t="s">
        <v>60</v>
      </c>
      <c r="E38" s="50">
        <v>1</v>
      </c>
      <c r="F38" s="50">
        <v>5</v>
      </c>
      <c r="G38" s="81"/>
      <c r="H38" s="81">
        <f t="shared" si="0"/>
        <v>0</v>
      </c>
      <c r="I38" s="92"/>
      <c r="J38" s="93">
        <f t="shared" si="1"/>
        <v>0</v>
      </c>
    </row>
    <row r="39" spans="1:10" s="1" customFormat="1" ht="96" customHeight="1">
      <c r="A39" s="14">
        <v>32</v>
      </c>
      <c r="B39" s="181" t="s">
        <v>858</v>
      </c>
      <c r="C39" s="72" t="s">
        <v>61</v>
      </c>
      <c r="D39" s="49" t="s">
        <v>60</v>
      </c>
      <c r="E39" s="50">
        <v>1</v>
      </c>
      <c r="F39" s="50">
        <v>15</v>
      </c>
      <c r="G39" s="81"/>
      <c r="H39" s="81">
        <f t="shared" si="0"/>
        <v>0</v>
      </c>
      <c r="I39" s="92"/>
      <c r="J39" s="93">
        <f t="shared" si="1"/>
        <v>0</v>
      </c>
    </row>
    <row r="40" spans="1:10" s="1" customFormat="1" ht="48" customHeight="1">
      <c r="A40" s="14">
        <v>33</v>
      </c>
      <c r="B40" s="181" t="s">
        <v>62</v>
      </c>
      <c r="C40" s="72" t="s">
        <v>61</v>
      </c>
      <c r="D40" s="49" t="s">
        <v>60</v>
      </c>
      <c r="E40" s="50">
        <v>1</v>
      </c>
      <c r="F40" s="50">
        <v>15</v>
      </c>
      <c r="G40" s="81"/>
      <c r="H40" s="81">
        <f t="shared" si="0"/>
        <v>0</v>
      </c>
      <c r="I40" s="92"/>
      <c r="J40" s="93">
        <f t="shared" si="1"/>
        <v>0</v>
      </c>
    </row>
    <row r="41" spans="1:10" s="1" customFormat="1" ht="60" customHeight="1">
      <c r="A41" s="14">
        <v>34</v>
      </c>
      <c r="B41" s="181" t="s">
        <v>859</v>
      </c>
      <c r="C41" s="72" t="s">
        <v>864</v>
      </c>
      <c r="D41" s="49" t="s">
        <v>60</v>
      </c>
      <c r="E41" s="50">
        <v>1</v>
      </c>
      <c r="F41" s="50">
        <v>15</v>
      </c>
      <c r="G41" s="81"/>
      <c r="H41" s="81">
        <f t="shared" si="0"/>
        <v>0</v>
      </c>
      <c r="I41" s="92"/>
      <c r="J41" s="93">
        <f t="shared" si="1"/>
        <v>0</v>
      </c>
    </row>
    <row r="42" spans="1:10" s="1" customFormat="1" ht="24" customHeight="1">
      <c r="A42" s="14">
        <v>35</v>
      </c>
      <c r="B42" s="181" t="s">
        <v>860</v>
      </c>
      <c r="C42" s="72" t="s">
        <v>863</v>
      </c>
      <c r="D42" s="49" t="s">
        <v>875</v>
      </c>
      <c r="E42" s="50">
        <v>1</v>
      </c>
      <c r="F42" s="50">
        <v>30</v>
      </c>
      <c r="G42" s="81"/>
      <c r="H42" s="81">
        <f t="shared" si="0"/>
        <v>0</v>
      </c>
      <c r="I42" s="31"/>
      <c r="J42" s="93">
        <f t="shared" si="1"/>
        <v>0</v>
      </c>
    </row>
    <row r="43" spans="1:10" s="1" customFormat="1" ht="24" customHeight="1" thickBot="1">
      <c r="A43" s="138">
        <v>36</v>
      </c>
      <c r="B43" s="184" t="s">
        <v>861</v>
      </c>
      <c r="C43" s="75" t="s">
        <v>863</v>
      </c>
      <c r="D43" s="179" t="s">
        <v>876</v>
      </c>
      <c r="E43" s="122">
        <v>1</v>
      </c>
      <c r="F43" s="122">
        <v>20</v>
      </c>
      <c r="G43" s="123"/>
      <c r="H43" s="123">
        <f t="shared" si="0"/>
        <v>0</v>
      </c>
      <c r="I43" s="127"/>
      <c r="J43" s="128">
        <f t="shared" si="1"/>
        <v>0</v>
      </c>
    </row>
    <row r="44" spans="1:10" s="1" customFormat="1" ht="14.1" customHeight="1">
      <c r="A44" s="15"/>
      <c r="C44" s="15"/>
      <c r="D44" s="16"/>
      <c r="E44" s="32"/>
      <c r="F44" s="32"/>
      <c r="G44" s="33"/>
      <c r="H44" s="34"/>
      <c r="I44" s="17"/>
      <c r="J44" s="33"/>
    </row>
    <row r="45" spans="1:10" s="1" customFormat="1" ht="14.1" customHeight="1">
      <c r="A45" s="15"/>
      <c r="B45" s="28" t="s">
        <v>5</v>
      </c>
      <c r="C45" s="15"/>
      <c r="D45" s="16"/>
      <c r="E45" s="32"/>
      <c r="F45" s="24" t="s">
        <v>1</v>
      </c>
      <c r="G45" s="60"/>
      <c r="H45" s="104">
        <f>SUM(H8:H43)</f>
        <v>0</v>
      </c>
      <c r="I45" s="17"/>
      <c r="J45" s="104">
        <f>SUM(J8:J43)</f>
        <v>0</v>
      </c>
    </row>
    <row r="46" spans="1:10" s="1" customFormat="1" ht="14.1" customHeight="1">
      <c r="A46" s="18"/>
      <c r="B46" s="28" t="s">
        <v>16</v>
      </c>
      <c r="C46" s="18"/>
      <c r="D46" s="19"/>
      <c r="E46" s="10"/>
      <c r="F46" s="10"/>
      <c r="G46" s="10"/>
      <c r="H46" s="11"/>
      <c r="I46" s="30"/>
      <c r="J46" s="12"/>
    </row>
    <row r="47" spans="1:10" s="1" customFormat="1" ht="14.1" customHeight="1">
      <c r="A47" s="18"/>
      <c r="C47" s="18"/>
      <c r="D47" s="19"/>
      <c r="E47" s="10"/>
      <c r="F47" s="10"/>
      <c r="G47" s="10"/>
      <c r="H47" s="11"/>
      <c r="I47" s="30"/>
      <c r="J47" s="12"/>
    </row>
    <row r="48" spans="1:10" s="1" customFormat="1" ht="14.1" customHeight="1">
      <c r="A48" s="18"/>
      <c r="C48" s="18"/>
      <c r="D48" s="19"/>
      <c r="E48" s="10"/>
      <c r="F48" s="10"/>
      <c r="G48" s="10"/>
      <c r="H48" s="11"/>
      <c r="I48" s="30"/>
      <c r="J48" s="12"/>
    </row>
    <row r="49" spans="1:10" s="1" customFormat="1" ht="14.1" customHeight="1">
      <c r="A49" s="18"/>
      <c r="C49" s="18"/>
      <c r="D49" s="19"/>
      <c r="E49" s="10"/>
      <c r="F49" s="10"/>
      <c r="G49" s="10"/>
      <c r="H49" s="11"/>
      <c r="I49" s="30"/>
      <c r="J49" s="12"/>
    </row>
    <row r="50" spans="1:10" s="1" customFormat="1" ht="14.1" customHeight="1">
      <c r="A50" s="18"/>
      <c r="C50" s="18"/>
      <c r="D50" s="19"/>
      <c r="E50" s="10"/>
      <c r="F50" s="10"/>
      <c r="G50" s="10"/>
      <c r="H50" s="11"/>
      <c r="I50" s="30"/>
      <c r="J50" s="12"/>
    </row>
    <row r="51" spans="1:10" s="1" customFormat="1" ht="14.1" customHeight="1">
      <c r="A51" s="18"/>
      <c r="C51" s="18"/>
      <c r="D51" s="19"/>
      <c r="E51" s="10"/>
      <c r="F51" s="10"/>
      <c r="G51" s="10"/>
      <c r="H51" s="11"/>
      <c r="I51" s="30"/>
      <c r="J51" s="12"/>
    </row>
    <row r="52" spans="1:10" s="1" customFormat="1" ht="14.1" customHeight="1">
      <c r="A52" s="18"/>
      <c r="C52" s="18"/>
      <c r="D52" s="19"/>
      <c r="E52" s="10"/>
      <c r="F52" s="10"/>
      <c r="G52" s="10"/>
      <c r="H52" s="11"/>
      <c r="I52" s="30"/>
      <c r="J52" s="12"/>
    </row>
    <row r="53" spans="1:10" s="1" customFormat="1" ht="14.1" customHeight="1">
      <c r="A53" s="18"/>
      <c r="C53" s="18"/>
      <c r="D53" s="19"/>
      <c r="E53" s="10"/>
      <c r="F53" s="10"/>
      <c r="G53" s="10"/>
      <c r="H53" s="11"/>
      <c r="I53" s="30"/>
      <c r="J53" s="12"/>
    </row>
    <row r="54" spans="1:10" s="1" customFormat="1" ht="14.1" customHeight="1">
      <c r="A54" s="18"/>
      <c r="C54" s="18"/>
      <c r="D54" s="19"/>
      <c r="E54" s="10"/>
      <c r="F54" s="10"/>
      <c r="G54" s="10"/>
      <c r="H54" s="11"/>
      <c r="I54" s="30"/>
      <c r="J54" s="12"/>
    </row>
    <row r="55" spans="1:10" s="1" customFormat="1" ht="14.1" customHeight="1">
      <c r="A55" s="18"/>
      <c r="C55" s="18"/>
      <c r="D55" s="19"/>
      <c r="E55" s="10"/>
      <c r="F55" s="10"/>
      <c r="G55" s="10"/>
      <c r="H55" s="11"/>
      <c r="I55" s="30"/>
      <c r="J55" s="12"/>
    </row>
    <row r="56" spans="1:10" s="1" customFormat="1" ht="14.1" customHeight="1">
      <c r="A56" s="18"/>
      <c r="C56" s="18"/>
      <c r="D56" s="19"/>
      <c r="E56" s="10"/>
      <c r="F56" s="10"/>
      <c r="G56" s="10"/>
      <c r="H56" s="11"/>
      <c r="I56" s="30"/>
      <c r="J56" s="12"/>
    </row>
    <row r="57" spans="1:10" s="1" customFormat="1" ht="14.1" customHeight="1">
      <c r="A57" s="18"/>
      <c r="C57" s="18"/>
      <c r="D57" s="19"/>
      <c r="E57" s="10"/>
      <c r="F57" s="10"/>
      <c r="G57" s="10"/>
      <c r="H57" s="11"/>
      <c r="I57" s="30"/>
      <c r="J57" s="12"/>
    </row>
    <row r="58" spans="1:10" s="1" customFormat="1" ht="14.1" customHeight="1">
      <c r="A58" s="18"/>
      <c r="C58" s="18"/>
      <c r="D58" s="19"/>
      <c r="E58" s="10"/>
      <c r="F58" s="10"/>
      <c r="G58" s="10"/>
      <c r="H58" s="11"/>
      <c r="I58" s="30"/>
      <c r="J58" s="12"/>
    </row>
    <row r="59" spans="1:10" s="1" customFormat="1" ht="14.1" customHeight="1">
      <c r="A59" s="18"/>
      <c r="C59" s="18"/>
      <c r="D59" s="19"/>
      <c r="E59" s="10"/>
      <c r="F59" s="10"/>
      <c r="G59" s="10"/>
      <c r="H59" s="11"/>
      <c r="I59" s="30"/>
      <c r="J59" s="12"/>
    </row>
    <row r="60" spans="1:10" s="1" customFormat="1" ht="14.1" customHeight="1">
      <c r="A60" s="18"/>
      <c r="C60" s="18"/>
      <c r="D60" s="19"/>
      <c r="E60" s="10"/>
      <c r="F60" s="10"/>
      <c r="G60" s="10"/>
      <c r="H60" s="11"/>
      <c r="I60" s="30"/>
      <c r="J60" s="12"/>
    </row>
    <row r="61" spans="1:10" s="1" customFormat="1" ht="14.1" customHeight="1">
      <c r="A61" s="18"/>
      <c r="C61" s="18"/>
      <c r="D61" s="19"/>
      <c r="E61" s="10"/>
      <c r="F61" s="10"/>
      <c r="G61" s="10"/>
      <c r="H61" s="11"/>
      <c r="I61" s="30"/>
      <c r="J61" s="12"/>
    </row>
    <row r="62" spans="1:10" s="1" customFormat="1" ht="14.1" customHeight="1">
      <c r="A62" s="18"/>
      <c r="C62" s="18"/>
      <c r="D62" s="19"/>
      <c r="E62" s="10"/>
      <c r="F62" s="10"/>
      <c r="G62" s="10"/>
      <c r="H62" s="11"/>
      <c r="I62" s="30"/>
      <c r="J62" s="12"/>
    </row>
    <row r="63" spans="1:10" s="1" customFormat="1" ht="14.1" customHeight="1">
      <c r="A63" s="18"/>
      <c r="C63" s="18"/>
      <c r="D63" s="19"/>
      <c r="E63" s="10"/>
      <c r="F63" s="10"/>
      <c r="G63" s="10"/>
      <c r="H63" s="11"/>
      <c r="I63" s="30"/>
      <c r="J63" s="12"/>
    </row>
    <row r="64" spans="1:10" s="1" customFormat="1" ht="14.1" customHeight="1">
      <c r="A64" s="18"/>
      <c r="C64" s="18"/>
      <c r="D64" s="19"/>
      <c r="E64" s="10"/>
      <c r="F64" s="10"/>
      <c r="G64" s="10"/>
      <c r="H64" s="11"/>
      <c r="I64" s="30"/>
      <c r="J64" s="12"/>
    </row>
    <row r="65" spans="1:10" s="1" customFormat="1" ht="14.1" customHeight="1">
      <c r="A65" s="18"/>
      <c r="C65" s="18"/>
      <c r="D65" s="19"/>
      <c r="E65" s="10"/>
      <c r="F65" s="10"/>
      <c r="G65" s="10"/>
      <c r="H65" s="11"/>
      <c r="I65" s="30"/>
      <c r="J65" s="12"/>
    </row>
    <row r="66" spans="1:10" s="1" customFormat="1" ht="14.1" customHeight="1">
      <c r="A66" s="18"/>
      <c r="C66" s="18"/>
      <c r="D66" s="19"/>
      <c r="E66" s="10"/>
      <c r="F66" s="10"/>
      <c r="G66" s="10"/>
      <c r="H66" s="11"/>
      <c r="I66" s="30"/>
      <c r="J66" s="12"/>
    </row>
    <row r="67" spans="1:10" s="1" customFormat="1" ht="14.1" customHeight="1">
      <c r="A67" s="18"/>
      <c r="C67" s="18"/>
      <c r="D67" s="19"/>
      <c r="E67" s="10"/>
      <c r="F67" s="10"/>
      <c r="G67" s="10"/>
      <c r="H67" s="11"/>
      <c r="I67" s="30"/>
      <c r="J67" s="12"/>
    </row>
    <row r="68" spans="1:10" s="1" customFormat="1" ht="14.1" customHeight="1">
      <c r="A68" s="18"/>
      <c r="C68" s="18"/>
      <c r="D68" s="19"/>
      <c r="E68" s="10"/>
      <c r="F68" s="10"/>
      <c r="G68" s="10"/>
      <c r="H68" s="11"/>
      <c r="I68" s="30"/>
      <c r="J68" s="12"/>
    </row>
    <row r="69" spans="1:10" s="1" customFormat="1" ht="14.1" customHeight="1">
      <c r="A69" s="18"/>
      <c r="C69" s="18"/>
      <c r="D69" s="19"/>
      <c r="E69" s="10"/>
      <c r="F69" s="10"/>
      <c r="G69" s="10"/>
      <c r="H69" s="11"/>
      <c r="I69" s="30"/>
      <c r="J69" s="12"/>
    </row>
    <row r="70" spans="1:10" s="1" customFormat="1" ht="14.1" customHeight="1">
      <c r="A70" s="18"/>
      <c r="C70" s="18"/>
      <c r="D70" s="19"/>
      <c r="E70" s="10"/>
      <c r="F70" s="10"/>
      <c r="G70" s="10"/>
      <c r="H70" s="11"/>
      <c r="I70" s="30"/>
      <c r="J70" s="12"/>
    </row>
    <row r="71" spans="1:10" s="1" customFormat="1" ht="14.1" customHeight="1">
      <c r="A71" s="18"/>
      <c r="C71" s="18"/>
      <c r="D71" s="19"/>
      <c r="E71" s="10"/>
      <c r="F71" s="10"/>
      <c r="G71" s="10"/>
      <c r="H71" s="11"/>
      <c r="I71" s="30"/>
      <c r="J71" s="12"/>
    </row>
    <row r="72" spans="1:10" s="1" customFormat="1" ht="14.1" customHeight="1">
      <c r="A72" s="18"/>
      <c r="C72" s="18"/>
      <c r="D72" s="19"/>
      <c r="E72" s="10"/>
      <c r="F72" s="10"/>
      <c r="G72" s="10"/>
      <c r="H72" s="11"/>
      <c r="I72" s="30"/>
      <c r="J72" s="12"/>
    </row>
    <row r="73" spans="1:10" s="1" customFormat="1" ht="14.1" customHeight="1">
      <c r="A73" s="18"/>
      <c r="C73" s="18"/>
      <c r="D73" s="19"/>
      <c r="E73" s="10"/>
      <c r="F73" s="10"/>
      <c r="G73" s="10"/>
      <c r="H73" s="11"/>
      <c r="I73" s="30"/>
      <c r="J73" s="12"/>
    </row>
    <row r="74" spans="1:10" s="1" customFormat="1" ht="14.1" customHeight="1">
      <c r="A74" s="18"/>
      <c r="C74" s="18"/>
      <c r="D74" s="19"/>
      <c r="E74" s="10"/>
      <c r="F74" s="10"/>
      <c r="G74" s="10"/>
      <c r="H74" s="11"/>
      <c r="I74" s="30"/>
      <c r="J74" s="12"/>
    </row>
    <row r="75" spans="1:10" s="1" customFormat="1" ht="14.1" customHeight="1">
      <c r="A75" s="18"/>
      <c r="C75" s="18"/>
      <c r="D75" s="19"/>
      <c r="E75" s="10"/>
      <c r="F75" s="10"/>
      <c r="G75" s="10"/>
      <c r="H75" s="11"/>
      <c r="I75" s="30"/>
      <c r="J75" s="12"/>
    </row>
    <row r="76" spans="1:10" s="1" customFormat="1" ht="14.1" customHeight="1">
      <c r="A76" s="18"/>
      <c r="C76" s="18"/>
      <c r="D76" s="19"/>
      <c r="E76" s="10"/>
      <c r="F76" s="10"/>
      <c r="G76" s="10"/>
      <c r="H76" s="11"/>
      <c r="I76" s="30"/>
      <c r="J76" s="12"/>
    </row>
    <row r="77" spans="1:10" s="1" customFormat="1" ht="14.1" customHeight="1">
      <c r="A77" s="18"/>
      <c r="C77" s="18"/>
      <c r="D77" s="19"/>
      <c r="E77" s="10"/>
      <c r="F77" s="10"/>
      <c r="G77" s="10"/>
      <c r="H77" s="11"/>
      <c r="I77" s="30"/>
      <c r="J77" s="12"/>
    </row>
    <row r="78" spans="1:10" s="1" customFormat="1" ht="14.1" customHeight="1">
      <c r="A78" s="18"/>
      <c r="C78" s="18"/>
      <c r="D78" s="19"/>
      <c r="E78" s="10"/>
      <c r="F78" s="10"/>
      <c r="G78" s="10"/>
      <c r="H78" s="11"/>
      <c r="I78" s="30"/>
      <c r="J78" s="12"/>
    </row>
    <row r="79" spans="1:10" s="1" customFormat="1" ht="14.1" customHeight="1">
      <c r="A79" s="18"/>
      <c r="C79" s="18"/>
      <c r="D79" s="19"/>
      <c r="E79" s="10"/>
      <c r="F79" s="10"/>
      <c r="G79" s="10"/>
      <c r="H79" s="11"/>
      <c r="I79" s="30"/>
      <c r="J79" s="12"/>
    </row>
    <row r="80" spans="1:10" s="1" customFormat="1" ht="14.1" customHeight="1">
      <c r="A80" s="18"/>
      <c r="C80" s="18"/>
      <c r="D80" s="19"/>
      <c r="E80" s="10"/>
      <c r="F80" s="10"/>
      <c r="G80" s="10"/>
      <c r="H80" s="11"/>
      <c r="I80" s="30"/>
      <c r="J80" s="12"/>
    </row>
    <row r="81" spans="1:10" s="1" customFormat="1" ht="14.1" customHeight="1">
      <c r="A81" s="18"/>
      <c r="C81" s="18"/>
      <c r="D81" s="19"/>
      <c r="E81" s="10"/>
      <c r="F81" s="10"/>
      <c r="G81" s="10"/>
      <c r="H81" s="11"/>
      <c r="I81" s="30"/>
      <c r="J81" s="12"/>
    </row>
    <row r="82" spans="1:10" s="1" customFormat="1" ht="14.1" customHeight="1">
      <c r="A82" s="18"/>
      <c r="C82" s="18"/>
      <c r="D82" s="19"/>
      <c r="E82" s="10"/>
      <c r="F82" s="10"/>
      <c r="G82" s="10"/>
      <c r="H82" s="11"/>
      <c r="I82" s="30"/>
      <c r="J82" s="12"/>
    </row>
    <row r="83" spans="1:10" s="1" customFormat="1" ht="14.1" customHeight="1">
      <c r="A83" s="18"/>
      <c r="C83" s="18"/>
      <c r="D83" s="19"/>
      <c r="E83" s="10"/>
      <c r="F83" s="10"/>
      <c r="G83" s="10"/>
      <c r="H83" s="11"/>
      <c r="I83" s="30"/>
      <c r="J83" s="12"/>
    </row>
    <row r="84" spans="1:10" s="1" customFormat="1" ht="14.1" customHeight="1">
      <c r="A84" s="18"/>
      <c r="C84" s="18"/>
      <c r="D84" s="19"/>
      <c r="E84" s="10"/>
      <c r="F84" s="10"/>
      <c r="G84" s="10"/>
      <c r="H84" s="11"/>
      <c r="I84" s="30"/>
      <c r="J84" s="12"/>
    </row>
    <row r="85" spans="1:10" s="1" customFormat="1" ht="14.1" customHeight="1">
      <c r="A85" s="18"/>
      <c r="C85" s="18"/>
      <c r="D85" s="19"/>
      <c r="E85" s="10"/>
      <c r="F85" s="10"/>
      <c r="G85" s="10"/>
      <c r="H85" s="11"/>
      <c r="I85" s="30"/>
      <c r="J85" s="12"/>
    </row>
    <row r="86" spans="1:10" s="1" customFormat="1" ht="14.1" customHeight="1">
      <c r="A86" s="18"/>
      <c r="C86" s="18"/>
      <c r="D86" s="19"/>
      <c r="E86" s="10"/>
      <c r="F86" s="10"/>
      <c r="G86" s="10"/>
      <c r="H86" s="11"/>
      <c r="I86" s="30"/>
      <c r="J86" s="12"/>
    </row>
    <row r="87" spans="1:10" s="1" customFormat="1">
      <c r="A87" s="18"/>
      <c r="C87" s="18"/>
      <c r="D87" s="19"/>
      <c r="E87" s="10"/>
      <c r="F87" s="10"/>
      <c r="G87" s="10"/>
      <c r="H87" s="11"/>
      <c r="I87" s="30"/>
      <c r="J87" s="12"/>
    </row>
    <row r="88" spans="1:10" s="1" customFormat="1">
      <c r="A88" s="18"/>
      <c r="C88" s="18"/>
      <c r="D88" s="19"/>
      <c r="E88" s="10"/>
      <c r="F88" s="10"/>
      <c r="G88" s="10"/>
      <c r="H88" s="11"/>
      <c r="I88" s="30"/>
      <c r="J88" s="12"/>
    </row>
    <row r="89" spans="1:10" s="1" customFormat="1">
      <c r="A89" s="18"/>
      <c r="C89" s="18"/>
      <c r="D89" s="19"/>
      <c r="E89" s="10"/>
      <c r="F89" s="10"/>
      <c r="G89" s="10"/>
      <c r="H89" s="11"/>
      <c r="I89" s="30"/>
      <c r="J89" s="12"/>
    </row>
    <row r="90" spans="1:10" s="1" customFormat="1">
      <c r="A90" s="18"/>
      <c r="C90" s="18"/>
      <c r="D90" s="19"/>
      <c r="E90" s="10"/>
      <c r="F90" s="10"/>
      <c r="G90" s="10"/>
      <c r="H90" s="11"/>
      <c r="I90" s="30"/>
      <c r="J90" s="12"/>
    </row>
    <row r="91" spans="1:10" s="1" customFormat="1">
      <c r="A91" s="18"/>
      <c r="C91" s="18"/>
      <c r="D91" s="19"/>
      <c r="E91" s="10"/>
      <c r="F91" s="10"/>
      <c r="G91" s="10"/>
      <c r="H91" s="11"/>
      <c r="I91" s="30"/>
      <c r="J91" s="12"/>
    </row>
    <row r="92" spans="1:10" s="1" customFormat="1">
      <c r="A92" s="18"/>
      <c r="C92" s="18"/>
      <c r="D92" s="19"/>
      <c r="E92" s="10"/>
      <c r="F92" s="10"/>
      <c r="G92" s="10"/>
      <c r="H92" s="11"/>
      <c r="I92" s="30"/>
      <c r="J92" s="12"/>
    </row>
    <row r="93" spans="1:10" s="1" customFormat="1">
      <c r="A93" s="18"/>
      <c r="C93" s="18"/>
      <c r="D93" s="19"/>
      <c r="E93" s="10"/>
      <c r="F93" s="10"/>
      <c r="G93" s="10"/>
      <c r="H93" s="11"/>
      <c r="I93" s="30"/>
      <c r="J93" s="12"/>
    </row>
    <row r="94" spans="1:10" s="1" customFormat="1">
      <c r="A94" s="18"/>
      <c r="C94" s="18"/>
      <c r="D94" s="19"/>
      <c r="E94" s="10"/>
      <c r="F94" s="10"/>
      <c r="G94" s="10"/>
      <c r="H94" s="11"/>
      <c r="I94" s="30"/>
      <c r="J94" s="12"/>
    </row>
    <row r="95" spans="1:10" s="1" customFormat="1">
      <c r="A95" s="18"/>
      <c r="C95" s="18"/>
      <c r="D95" s="19"/>
      <c r="E95" s="10"/>
      <c r="F95" s="10"/>
      <c r="G95" s="10"/>
      <c r="H95" s="11"/>
      <c r="I95" s="30"/>
      <c r="J95" s="12"/>
    </row>
    <row r="96" spans="1:10" s="1" customFormat="1">
      <c r="A96" s="18"/>
      <c r="C96" s="18"/>
      <c r="D96" s="19"/>
      <c r="E96" s="10"/>
      <c r="F96" s="10"/>
      <c r="G96" s="10"/>
      <c r="H96" s="11"/>
      <c r="I96" s="30"/>
      <c r="J96" s="12"/>
    </row>
    <row r="97" spans="1:10" s="1" customFormat="1">
      <c r="A97" s="18"/>
      <c r="C97" s="18"/>
      <c r="D97" s="19"/>
      <c r="E97" s="10"/>
      <c r="F97" s="10"/>
      <c r="G97" s="10"/>
      <c r="H97" s="11"/>
      <c r="I97" s="30"/>
      <c r="J97" s="12"/>
    </row>
    <row r="98" spans="1:10" s="1" customFormat="1">
      <c r="A98" s="18"/>
      <c r="C98" s="18"/>
      <c r="D98" s="19"/>
      <c r="E98" s="10"/>
      <c r="F98" s="10"/>
      <c r="G98" s="10"/>
      <c r="H98" s="11"/>
      <c r="I98" s="30"/>
      <c r="J98" s="12"/>
    </row>
    <row r="99" spans="1:10" s="1" customFormat="1">
      <c r="A99" s="18"/>
      <c r="C99" s="18"/>
      <c r="D99" s="19"/>
      <c r="E99" s="10"/>
      <c r="F99" s="10"/>
      <c r="G99" s="10"/>
      <c r="H99" s="11"/>
      <c r="I99" s="30"/>
      <c r="J99" s="12"/>
    </row>
    <row r="100" spans="1:10" s="1" customFormat="1">
      <c r="A100" s="18"/>
      <c r="C100" s="18"/>
      <c r="D100" s="19"/>
      <c r="E100" s="10"/>
      <c r="F100" s="10"/>
      <c r="G100" s="10"/>
      <c r="H100" s="11"/>
      <c r="I100" s="30"/>
      <c r="J100" s="12"/>
    </row>
    <row r="101" spans="1:10" s="1" customFormat="1">
      <c r="A101" s="18"/>
      <c r="C101" s="18"/>
      <c r="D101" s="19"/>
      <c r="E101" s="10"/>
      <c r="F101" s="10"/>
      <c r="G101" s="10"/>
      <c r="H101" s="11"/>
      <c r="I101" s="30"/>
      <c r="J101" s="12"/>
    </row>
    <row r="102" spans="1:10" s="1" customFormat="1">
      <c r="A102" s="18"/>
      <c r="C102" s="18"/>
      <c r="D102" s="19"/>
      <c r="E102" s="10"/>
      <c r="F102" s="10"/>
      <c r="G102" s="10"/>
      <c r="H102" s="11"/>
      <c r="I102" s="30"/>
      <c r="J102" s="12"/>
    </row>
    <row r="103" spans="1:10" s="1" customFormat="1">
      <c r="A103" s="18"/>
      <c r="C103" s="18"/>
      <c r="D103" s="19"/>
      <c r="E103" s="10"/>
      <c r="F103" s="10"/>
      <c r="G103" s="10"/>
      <c r="H103" s="11"/>
      <c r="I103" s="30"/>
      <c r="J103" s="12"/>
    </row>
    <row r="104" spans="1:10" s="1" customFormat="1">
      <c r="A104" s="18"/>
      <c r="C104" s="18"/>
      <c r="D104" s="19"/>
      <c r="E104" s="10"/>
      <c r="F104" s="10"/>
      <c r="G104" s="10"/>
      <c r="H104" s="11"/>
      <c r="I104" s="30"/>
      <c r="J104" s="12"/>
    </row>
    <row r="105" spans="1:10" s="1" customFormat="1">
      <c r="A105" s="18"/>
      <c r="C105" s="18"/>
      <c r="D105" s="19"/>
      <c r="E105" s="10"/>
      <c r="F105" s="10"/>
      <c r="G105" s="10"/>
      <c r="H105" s="11"/>
      <c r="I105" s="30"/>
      <c r="J105" s="12"/>
    </row>
    <row r="106" spans="1:10" s="1" customFormat="1">
      <c r="A106" s="18"/>
      <c r="C106" s="18"/>
      <c r="D106" s="19"/>
      <c r="E106" s="10"/>
      <c r="F106" s="10"/>
      <c r="G106" s="10"/>
      <c r="H106" s="11"/>
      <c r="I106" s="30"/>
      <c r="J106" s="12"/>
    </row>
    <row r="107" spans="1:10" s="1" customFormat="1">
      <c r="A107" s="18"/>
      <c r="C107" s="18"/>
      <c r="D107" s="19"/>
      <c r="E107" s="10"/>
      <c r="F107" s="10"/>
      <c r="G107" s="10"/>
      <c r="H107" s="11"/>
      <c r="I107" s="30"/>
      <c r="J107" s="12"/>
    </row>
    <row r="108" spans="1:10" s="1" customFormat="1">
      <c r="A108" s="18"/>
      <c r="C108" s="18"/>
      <c r="D108" s="19"/>
      <c r="E108" s="10"/>
      <c r="F108" s="10"/>
      <c r="G108" s="10"/>
      <c r="H108" s="11"/>
      <c r="I108" s="30"/>
      <c r="J108" s="12"/>
    </row>
    <row r="109" spans="1:10" s="1" customFormat="1">
      <c r="A109" s="18"/>
      <c r="C109" s="18"/>
      <c r="D109" s="19"/>
      <c r="E109" s="10"/>
      <c r="F109" s="10"/>
      <c r="G109" s="10"/>
      <c r="H109" s="11"/>
      <c r="I109" s="30"/>
      <c r="J109" s="12"/>
    </row>
    <row r="110" spans="1:10" s="1" customFormat="1">
      <c r="A110" s="18"/>
      <c r="C110" s="18"/>
      <c r="D110" s="19"/>
      <c r="E110" s="10"/>
      <c r="F110" s="10"/>
      <c r="G110" s="10"/>
      <c r="H110" s="11"/>
      <c r="I110" s="30"/>
      <c r="J110" s="12"/>
    </row>
    <row r="111" spans="1:10" s="1" customFormat="1">
      <c r="A111" s="18"/>
      <c r="C111" s="18"/>
      <c r="D111" s="19"/>
      <c r="E111" s="10"/>
      <c r="F111" s="10"/>
      <c r="G111" s="10"/>
      <c r="H111" s="11"/>
      <c r="I111" s="30"/>
      <c r="J111" s="12"/>
    </row>
    <row r="112" spans="1:10" s="1" customFormat="1">
      <c r="A112" s="18"/>
      <c r="C112" s="18"/>
      <c r="D112" s="19"/>
      <c r="E112" s="10"/>
      <c r="F112" s="10"/>
      <c r="G112" s="10"/>
      <c r="H112" s="11"/>
      <c r="I112" s="30"/>
      <c r="J112" s="12"/>
    </row>
    <row r="113" spans="1:10" s="1" customFormat="1">
      <c r="A113" s="18"/>
      <c r="C113" s="18"/>
      <c r="D113" s="19"/>
      <c r="E113" s="10"/>
      <c r="F113" s="10"/>
      <c r="G113" s="10"/>
      <c r="H113" s="11"/>
      <c r="I113" s="30"/>
      <c r="J113" s="12"/>
    </row>
    <row r="114" spans="1:10" s="1" customFormat="1">
      <c r="A114" s="18"/>
      <c r="C114" s="18"/>
      <c r="D114" s="19"/>
      <c r="E114" s="10"/>
      <c r="F114" s="10"/>
      <c r="G114" s="10"/>
      <c r="H114" s="11"/>
      <c r="I114" s="30"/>
      <c r="J114" s="12"/>
    </row>
    <row r="115" spans="1:10" s="1" customFormat="1">
      <c r="A115" s="18"/>
      <c r="C115" s="18"/>
      <c r="D115" s="19"/>
      <c r="E115" s="10"/>
      <c r="F115" s="10"/>
      <c r="G115" s="10"/>
      <c r="H115" s="11"/>
      <c r="I115" s="30"/>
      <c r="J115" s="12"/>
    </row>
    <row r="116" spans="1:10" s="1" customFormat="1">
      <c r="A116" s="18"/>
      <c r="C116" s="18"/>
      <c r="D116" s="19"/>
      <c r="E116" s="10"/>
      <c r="F116" s="10"/>
      <c r="G116" s="10"/>
      <c r="H116" s="11"/>
      <c r="I116" s="30"/>
      <c r="J116" s="12"/>
    </row>
    <row r="117" spans="1:10" s="1" customFormat="1">
      <c r="A117" s="18"/>
      <c r="C117" s="18"/>
      <c r="D117" s="19"/>
      <c r="E117" s="10"/>
      <c r="F117" s="10"/>
      <c r="G117" s="10"/>
      <c r="H117" s="11"/>
      <c r="I117" s="30"/>
      <c r="J117" s="12"/>
    </row>
    <row r="118" spans="1:10" s="1" customFormat="1">
      <c r="A118" s="18"/>
      <c r="C118" s="18"/>
      <c r="D118" s="19"/>
      <c r="E118" s="10"/>
      <c r="F118" s="10"/>
      <c r="G118" s="10"/>
      <c r="H118" s="11"/>
      <c r="I118" s="30"/>
      <c r="J118" s="12"/>
    </row>
    <row r="119" spans="1:10" s="1" customFormat="1">
      <c r="A119" s="18"/>
      <c r="C119" s="18"/>
      <c r="D119" s="19"/>
      <c r="E119" s="10"/>
      <c r="F119" s="10"/>
      <c r="G119" s="10"/>
      <c r="H119" s="11"/>
      <c r="I119" s="30"/>
      <c r="J119" s="12"/>
    </row>
    <row r="120" spans="1:10" s="1" customFormat="1">
      <c r="A120" s="18"/>
      <c r="C120" s="18"/>
      <c r="D120" s="19"/>
      <c r="E120" s="10"/>
      <c r="F120" s="10"/>
      <c r="G120" s="10"/>
      <c r="H120" s="11"/>
      <c r="I120" s="30"/>
      <c r="J120" s="12"/>
    </row>
    <row r="121" spans="1:10" s="1" customFormat="1">
      <c r="A121" s="18"/>
      <c r="C121" s="18"/>
      <c r="D121" s="19"/>
      <c r="E121" s="10"/>
      <c r="F121" s="10"/>
      <c r="G121" s="10"/>
      <c r="H121" s="11"/>
      <c r="I121" s="30"/>
      <c r="J121" s="12"/>
    </row>
    <row r="122" spans="1:10" s="1" customFormat="1">
      <c r="A122" s="18"/>
      <c r="C122" s="18"/>
      <c r="D122" s="19"/>
      <c r="E122" s="10"/>
      <c r="F122" s="10"/>
      <c r="G122" s="10"/>
      <c r="H122" s="11"/>
      <c r="I122" s="30"/>
      <c r="J122" s="12"/>
    </row>
    <row r="123" spans="1:10" s="1" customFormat="1">
      <c r="A123" s="18"/>
      <c r="C123" s="18"/>
      <c r="D123" s="19"/>
      <c r="E123" s="10"/>
      <c r="F123" s="10"/>
      <c r="G123" s="10"/>
      <c r="H123" s="11"/>
      <c r="I123" s="30"/>
      <c r="J123" s="12"/>
    </row>
    <row r="124" spans="1:10" s="1" customFormat="1">
      <c r="A124" s="18"/>
      <c r="C124" s="18"/>
      <c r="D124" s="19"/>
      <c r="E124" s="10"/>
      <c r="F124" s="10"/>
      <c r="G124" s="10"/>
      <c r="H124" s="11"/>
      <c r="I124" s="30"/>
      <c r="J124" s="12"/>
    </row>
    <row r="125" spans="1:10" s="1" customFormat="1">
      <c r="A125" s="18"/>
      <c r="C125" s="18"/>
      <c r="D125" s="19"/>
      <c r="E125" s="10"/>
      <c r="F125" s="10"/>
      <c r="G125" s="10"/>
      <c r="H125" s="11"/>
      <c r="I125" s="30"/>
      <c r="J125" s="12"/>
    </row>
    <row r="126" spans="1:10" s="1" customFormat="1">
      <c r="A126" s="18"/>
      <c r="C126" s="18"/>
      <c r="D126" s="19"/>
      <c r="E126" s="10"/>
      <c r="F126" s="10"/>
      <c r="G126" s="10"/>
      <c r="H126" s="11"/>
      <c r="I126" s="30"/>
      <c r="J126" s="12"/>
    </row>
    <row r="127" spans="1:10" s="1" customFormat="1">
      <c r="A127" s="18"/>
      <c r="C127" s="18"/>
      <c r="D127" s="19"/>
      <c r="E127" s="10"/>
      <c r="F127" s="10"/>
      <c r="G127" s="10"/>
      <c r="H127" s="11"/>
      <c r="I127" s="30"/>
      <c r="J127" s="12"/>
    </row>
    <row r="128" spans="1:10" s="1" customFormat="1">
      <c r="A128" s="18"/>
      <c r="C128" s="18"/>
      <c r="D128" s="19"/>
      <c r="E128" s="10"/>
      <c r="F128" s="10"/>
      <c r="G128" s="10"/>
      <c r="H128" s="11"/>
      <c r="I128" s="30"/>
      <c r="J128" s="12"/>
    </row>
    <row r="129" spans="1:10" s="1" customFormat="1">
      <c r="A129" s="18"/>
      <c r="C129" s="18"/>
      <c r="D129" s="19"/>
      <c r="E129" s="10"/>
      <c r="F129" s="10"/>
      <c r="G129" s="10"/>
      <c r="H129" s="11"/>
      <c r="I129" s="30"/>
      <c r="J129" s="12"/>
    </row>
    <row r="130" spans="1:10" s="1" customFormat="1">
      <c r="A130" s="18"/>
      <c r="C130" s="18"/>
      <c r="D130" s="19"/>
      <c r="E130" s="10"/>
      <c r="F130" s="10"/>
      <c r="G130" s="10"/>
      <c r="H130" s="11"/>
      <c r="I130" s="30"/>
      <c r="J130" s="12"/>
    </row>
    <row r="131" spans="1:10" s="1" customFormat="1">
      <c r="A131" s="18"/>
      <c r="C131" s="18"/>
      <c r="D131" s="19"/>
      <c r="E131" s="10"/>
      <c r="F131" s="10"/>
      <c r="G131" s="10"/>
      <c r="H131" s="11"/>
      <c r="I131" s="30"/>
      <c r="J131" s="12"/>
    </row>
    <row r="132" spans="1:10" s="1" customFormat="1">
      <c r="A132" s="18"/>
      <c r="C132" s="18"/>
      <c r="D132" s="19"/>
      <c r="E132" s="10"/>
      <c r="F132" s="10"/>
      <c r="G132" s="10"/>
      <c r="H132" s="11"/>
      <c r="I132" s="30"/>
      <c r="J132" s="12"/>
    </row>
    <row r="133" spans="1:10" s="1" customFormat="1">
      <c r="A133" s="18"/>
      <c r="C133" s="18"/>
      <c r="D133" s="19"/>
      <c r="E133" s="10"/>
      <c r="F133" s="10"/>
      <c r="G133" s="10"/>
      <c r="H133" s="11"/>
      <c r="I133" s="30"/>
      <c r="J133" s="12"/>
    </row>
    <row r="134" spans="1:10" s="1" customFormat="1">
      <c r="A134" s="18"/>
      <c r="C134" s="18"/>
      <c r="D134" s="19"/>
      <c r="E134" s="10"/>
      <c r="F134" s="10"/>
      <c r="G134" s="10"/>
      <c r="H134" s="11"/>
      <c r="I134" s="30"/>
      <c r="J134" s="12"/>
    </row>
    <row r="135" spans="1:10" s="1" customFormat="1">
      <c r="A135" s="18"/>
      <c r="C135" s="18"/>
      <c r="D135" s="19"/>
      <c r="E135" s="10"/>
      <c r="F135" s="10"/>
      <c r="G135" s="10"/>
      <c r="H135" s="11"/>
      <c r="I135" s="30"/>
      <c r="J135" s="12"/>
    </row>
    <row r="136" spans="1:10" s="1" customFormat="1">
      <c r="A136" s="18"/>
      <c r="C136" s="18"/>
      <c r="D136" s="19"/>
      <c r="E136" s="10"/>
      <c r="F136" s="10"/>
      <c r="G136" s="10"/>
      <c r="H136" s="11"/>
      <c r="I136" s="30"/>
      <c r="J136" s="12"/>
    </row>
    <row r="137" spans="1:10" s="1" customFormat="1">
      <c r="A137" s="18"/>
      <c r="C137" s="18"/>
      <c r="D137" s="19"/>
      <c r="E137" s="10"/>
      <c r="F137" s="10"/>
      <c r="G137" s="10"/>
      <c r="H137" s="11"/>
      <c r="I137" s="30"/>
      <c r="J137" s="12"/>
    </row>
    <row r="138" spans="1:10" s="1" customFormat="1">
      <c r="A138" s="18"/>
      <c r="C138" s="18"/>
      <c r="D138" s="19"/>
      <c r="E138" s="10"/>
      <c r="F138" s="10"/>
      <c r="G138" s="10"/>
      <c r="H138" s="11"/>
      <c r="I138" s="30"/>
      <c r="J138" s="12"/>
    </row>
    <row r="139" spans="1:10" s="1" customFormat="1">
      <c r="A139" s="18"/>
      <c r="C139" s="18"/>
      <c r="D139" s="19"/>
      <c r="E139" s="10"/>
      <c r="F139" s="10"/>
      <c r="G139" s="10"/>
      <c r="H139" s="11"/>
      <c r="I139" s="30"/>
      <c r="J139" s="12"/>
    </row>
    <row r="140" spans="1:10" s="1" customFormat="1">
      <c r="A140" s="18"/>
      <c r="C140" s="18"/>
      <c r="D140" s="19"/>
      <c r="E140" s="10"/>
      <c r="F140" s="10"/>
      <c r="G140" s="10"/>
      <c r="H140" s="11"/>
      <c r="I140" s="30"/>
      <c r="J140" s="12"/>
    </row>
    <row r="141" spans="1:10" s="1" customFormat="1">
      <c r="A141" s="18"/>
      <c r="C141" s="18"/>
      <c r="D141" s="19"/>
      <c r="E141" s="10"/>
      <c r="F141" s="10"/>
      <c r="G141" s="10"/>
      <c r="H141" s="11"/>
      <c r="I141" s="30"/>
      <c r="J141" s="12"/>
    </row>
    <row r="142" spans="1:10" s="1" customFormat="1">
      <c r="A142" s="18"/>
      <c r="C142" s="18"/>
      <c r="D142" s="19"/>
      <c r="E142" s="10"/>
      <c r="F142" s="10"/>
      <c r="G142" s="10"/>
      <c r="H142" s="11"/>
      <c r="I142" s="30"/>
      <c r="J142" s="12"/>
    </row>
    <row r="143" spans="1:10" s="1" customFormat="1">
      <c r="A143" s="18"/>
      <c r="C143" s="18"/>
      <c r="D143" s="19"/>
      <c r="E143" s="10"/>
      <c r="F143" s="10"/>
      <c r="G143" s="10"/>
      <c r="H143" s="11"/>
      <c r="I143" s="30"/>
      <c r="J143" s="12"/>
    </row>
    <row r="144" spans="1:10" s="1" customFormat="1">
      <c r="A144" s="18"/>
      <c r="C144" s="18"/>
      <c r="D144" s="19"/>
      <c r="E144" s="10"/>
      <c r="F144" s="10"/>
      <c r="G144" s="10"/>
      <c r="H144" s="11"/>
      <c r="I144" s="30"/>
      <c r="J144" s="12"/>
    </row>
    <row r="145" spans="1:10" s="1" customFormat="1">
      <c r="A145" s="18"/>
      <c r="C145" s="18"/>
      <c r="D145" s="19"/>
      <c r="E145" s="10"/>
      <c r="F145" s="10"/>
      <c r="G145" s="10"/>
      <c r="H145" s="11"/>
      <c r="I145" s="30"/>
      <c r="J145" s="12"/>
    </row>
    <row r="146" spans="1:10" s="1" customFormat="1">
      <c r="A146" s="18"/>
      <c r="C146" s="18"/>
      <c r="D146" s="19"/>
      <c r="E146" s="10"/>
      <c r="F146" s="10"/>
      <c r="G146" s="10"/>
      <c r="H146" s="11"/>
      <c r="I146" s="30"/>
      <c r="J146" s="12"/>
    </row>
    <row r="147" spans="1:10" s="1" customFormat="1">
      <c r="A147" s="18"/>
      <c r="C147" s="18"/>
      <c r="D147" s="19"/>
      <c r="E147" s="10"/>
      <c r="F147" s="10"/>
      <c r="G147" s="10"/>
      <c r="H147" s="11"/>
      <c r="I147" s="30"/>
      <c r="J147" s="12"/>
    </row>
    <row r="148" spans="1:10" s="1" customFormat="1">
      <c r="A148" s="18"/>
      <c r="C148" s="18"/>
      <c r="D148" s="19"/>
      <c r="E148" s="10"/>
      <c r="F148" s="10"/>
      <c r="G148" s="10"/>
      <c r="H148" s="11"/>
      <c r="I148" s="30"/>
      <c r="J148" s="12"/>
    </row>
    <row r="149" spans="1:10" s="1" customFormat="1">
      <c r="A149" s="18"/>
      <c r="C149" s="18"/>
      <c r="D149" s="19"/>
      <c r="E149" s="10"/>
      <c r="F149" s="10"/>
      <c r="G149" s="10"/>
      <c r="H149" s="11"/>
      <c r="I149" s="30"/>
      <c r="J149" s="12"/>
    </row>
    <row r="150" spans="1:10" s="1" customFormat="1">
      <c r="A150" s="18"/>
      <c r="C150" s="18"/>
      <c r="D150" s="19"/>
      <c r="E150" s="10"/>
      <c r="F150" s="10"/>
      <c r="G150" s="10"/>
      <c r="H150" s="11"/>
      <c r="I150" s="30"/>
      <c r="J150" s="12"/>
    </row>
    <row r="151" spans="1:10" s="1" customFormat="1">
      <c r="A151" s="18"/>
      <c r="C151" s="18"/>
      <c r="D151" s="19"/>
      <c r="E151" s="10"/>
      <c r="F151" s="10"/>
      <c r="G151" s="10"/>
      <c r="H151" s="11"/>
      <c r="I151" s="30"/>
      <c r="J151" s="12"/>
    </row>
    <row r="152" spans="1:10" s="1" customFormat="1">
      <c r="A152" s="18"/>
      <c r="C152" s="18"/>
      <c r="D152" s="19"/>
      <c r="E152" s="10"/>
      <c r="F152" s="10"/>
      <c r="G152" s="10"/>
      <c r="H152" s="11"/>
      <c r="I152" s="30"/>
      <c r="J152" s="12"/>
    </row>
    <row r="153" spans="1:10" s="1" customFormat="1">
      <c r="A153" s="18"/>
      <c r="C153" s="18"/>
      <c r="D153" s="19"/>
      <c r="E153" s="10"/>
      <c r="F153" s="10"/>
      <c r="G153" s="10"/>
      <c r="H153" s="11"/>
      <c r="I153" s="30"/>
      <c r="J153" s="12"/>
    </row>
    <row r="154" spans="1:10" s="1" customFormat="1">
      <c r="A154" s="18"/>
      <c r="C154" s="18"/>
      <c r="D154" s="19"/>
      <c r="E154" s="10"/>
      <c r="F154" s="10"/>
      <c r="G154" s="10"/>
      <c r="H154" s="11"/>
      <c r="I154" s="30"/>
      <c r="J154" s="12"/>
    </row>
    <row r="155" spans="1:10" s="1" customFormat="1">
      <c r="A155" s="18"/>
      <c r="C155" s="18"/>
      <c r="D155" s="19"/>
      <c r="E155" s="10"/>
      <c r="F155" s="10"/>
      <c r="G155" s="10"/>
      <c r="H155" s="11"/>
      <c r="I155" s="30"/>
      <c r="J155" s="12"/>
    </row>
    <row r="156" spans="1:10" s="1" customFormat="1">
      <c r="A156" s="18"/>
      <c r="C156" s="18"/>
      <c r="D156" s="19"/>
      <c r="E156" s="10"/>
      <c r="F156" s="10"/>
      <c r="G156" s="10"/>
      <c r="H156" s="11"/>
      <c r="I156" s="30"/>
      <c r="J156" s="12"/>
    </row>
    <row r="157" spans="1:10" s="1" customFormat="1">
      <c r="A157" s="18"/>
      <c r="C157" s="18"/>
      <c r="D157" s="19"/>
      <c r="E157" s="10"/>
      <c r="F157" s="10"/>
      <c r="G157" s="10"/>
      <c r="H157" s="11"/>
      <c r="I157" s="30"/>
      <c r="J157" s="12"/>
    </row>
    <row r="158" spans="1:10" s="1" customFormat="1">
      <c r="A158" s="18"/>
      <c r="C158" s="18"/>
      <c r="D158" s="19"/>
      <c r="E158" s="10"/>
      <c r="F158" s="10"/>
      <c r="G158" s="10"/>
      <c r="H158" s="11"/>
      <c r="I158" s="30"/>
      <c r="J158" s="12"/>
    </row>
    <row r="159" spans="1:10" s="1" customFormat="1">
      <c r="A159" s="18"/>
      <c r="C159" s="18"/>
      <c r="D159" s="19"/>
      <c r="E159" s="10"/>
      <c r="F159" s="10"/>
      <c r="G159" s="10"/>
      <c r="H159" s="11"/>
      <c r="I159" s="30"/>
      <c r="J159" s="12"/>
    </row>
    <row r="160" spans="1:10" s="1" customFormat="1">
      <c r="A160" s="18"/>
      <c r="C160" s="18"/>
      <c r="D160" s="19"/>
      <c r="E160" s="10"/>
      <c r="F160" s="10"/>
      <c r="G160" s="10"/>
      <c r="H160" s="11"/>
      <c r="I160" s="30"/>
      <c r="J160" s="12"/>
    </row>
    <row r="161" spans="1:10" s="1" customFormat="1">
      <c r="A161" s="18"/>
      <c r="C161" s="18"/>
      <c r="D161" s="19"/>
      <c r="E161" s="10"/>
      <c r="F161" s="10"/>
      <c r="G161" s="10"/>
      <c r="H161" s="11"/>
      <c r="I161" s="30"/>
      <c r="J161" s="12"/>
    </row>
    <row r="162" spans="1:10" s="1" customFormat="1">
      <c r="A162" s="18"/>
      <c r="C162" s="18"/>
      <c r="D162" s="19"/>
      <c r="E162" s="10"/>
      <c r="F162" s="10"/>
      <c r="G162" s="10"/>
      <c r="H162" s="11"/>
      <c r="I162" s="30"/>
      <c r="J162" s="12"/>
    </row>
    <row r="163" spans="1:10" s="1" customFormat="1">
      <c r="A163" s="18"/>
      <c r="C163" s="18"/>
      <c r="D163" s="19"/>
      <c r="E163" s="10"/>
      <c r="F163" s="10"/>
      <c r="G163" s="10"/>
      <c r="H163" s="11"/>
      <c r="I163" s="30"/>
      <c r="J163" s="12"/>
    </row>
    <row r="164" spans="1:10" s="1" customFormat="1">
      <c r="A164" s="18"/>
      <c r="C164" s="18"/>
      <c r="D164" s="19"/>
      <c r="E164" s="10"/>
      <c r="F164" s="10"/>
      <c r="G164" s="10"/>
      <c r="H164" s="11"/>
      <c r="I164" s="30"/>
      <c r="J164" s="12"/>
    </row>
    <row r="165" spans="1:10" s="1" customFormat="1">
      <c r="A165" s="18"/>
      <c r="C165" s="18"/>
      <c r="D165" s="19"/>
      <c r="E165" s="10"/>
      <c r="F165" s="10"/>
      <c r="G165" s="10"/>
      <c r="H165" s="11"/>
      <c r="I165" s="30"/>
      <c r="J165" s="12"/>
    </row>
    <row r="166" spans="1:10" s="1" customFormat="1">
      <c r="A166" s="18"/>
      <c r="C166" s="18"/>
      <c r="D166" s="19"/>
      <c r="E166" s="10"/>
      <c r="F166" s="10"/>
      <c r="G166" s="10"/>
      <c r="H166" s="11"/>
      <c r="I166" s="30"/>
      <c r="J166" s="12"/>
    </row>
    <row r="167" spans="1:10" s="1" customFormat="1">
      <c r="A167" s="18"/>
      <c r="C167" s="18"/>
      <c r="D167" s="19"/>
      <c r="E167" s="10"/>
      <c r="F167" s="10"/>
      <c r="G167" s="10"/>
      <c r="H167" s="11"/>
      <c r="I167" s="30"/>
      <c r="J167" s="12"/>
    </row>
    <row r="168" spans="1:10" s="1" customFormat="1">
      <c r="A168" s="18"/>
      <c r="C168" s="18"/>
      <c r="D168" s="19"/>
      <c r="E168" s="10"/>
      <c r="F168" s="10"/>
      <c r="G168" s="10"/>
      <c r="H168" s="11"/>
      <c r="I168" s="30"/>
      <c r="J168" s="12"/>
    </row>
    <row r="169" spans="1:10" s="1" customFormat="1">
      <c r="A169" s="18"/>
      <c r="C169" s="18"/>
      <c r="D169" s="19"/>
      <c r="E169" s="10"/>
      <c r="F169" s="10"/>
      <c r="G169" s="10"/>
      <c r="H169" s="11"/>
      <c r="I169" s="30"/>
      <c r="J169" s="12"/>
    </row>
    <row r="170" spans="1:10" s="1" customFormat="1">
      <c r="A170" s="18"/>
      <c r="C170" s="18"/>
      <c r="D170" s="19"/>
      <c r="E170" s="10"/>
      <c r="F170" s="10"/>
      <c r="G170" s="10"/>
      <c r="H170" s="11"/>
      <c r="I170" s="30"/>
      <c r="J170" s="12"/>
    </row>
    <row r="171" spans="1:10" s="1" customFormat="1">
      <c r="A171" s="18"/>
      <c r="C171" s="18"/>
      <c r="D171" s="19"/>
      <c r="E171" s="10"/>
      <c r="F171" s="10"/>
      <c r="G171" s="10"/>
      <c r="H171" s="11"/>
      <c r="I171" s="30"/>
      <c r="J171" s="12"/>
    </row>
    <row r="172" spans="1:10" s="1" customFormat="1">
      <c r="A172" s="18"/>
      <c r="C172" s="18"/>
      <c r="D172" s="19"/>
      <c r="E172" s="10"/>
      <c r="F172" s="10"/>
      <c r="G172" s="10"/>
      <c r="H172" s="11"/>
      <c r="I172" s="30"/>
      <c r="J172" s="12"/>
    </row>
    <row r="173" spans="1:10" s="1" customFormat="1">
      <c r="A173" s="18"/>
      <c r="C173" s="18"/>
      <c r="D173" s="19"/>
      <c r="E173" s="10"/>
      <c r="F173" s="10"/>
      <c r="G173" s="10"/>
      <c r="H173" s="11"/>
      <c r="I173" s="30"/>
      <c r="J173" s="12"/>
    </row>
  </sheetData>
  <phoneticPr fontId="8" type="noConversion"/>
  <pageMargins left="0.39370078740157483" right="0.39370078740157483" top="0.98425196850393704" bottom="0.39370078740157483" header="0.51181102362204722" footer="0.51181102362204722"/>
  <pageSetup paperSize="9"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I19"/>
  <sheetViews>
    <sheetView tabSelected="1" workbookViewId="0">
      <selection activeCell="J2" sqref="J2"/>
    </sheetView>
  </sheetViews>
  <sheetFormatPr defaultRowHeight="12.75"/>
  <cols>
    <col min="1" max="1" width="8.7109375" style="21" customWidth="1"/>
    <col min="2" max="2" width="14.7109375" style="21" customWidth="1"/>
    <col min="3" max="3" width="22.7109375" style="21" customWidth="1"/>
    <col min="4" max="4" width="3.140625" style="21" customWidth="1"/>
    <col min="5" max="5" width="18.7109375" style="21" customWidth="1"/>
    <col min="6" max="6" width="22.7109375" style="21" customWidth="1"/>
    <col min="7" max="7" width="24.7109375" style="21" customWidth="1"/>
    <col min="8" max="8" width="18.7109375" style="21" customWidth="1"/>
    <col min="9" max="16384" width="9.140625" style="21"/>
  </cols>
  <sheetData>
    <row r="1" spans="2:9" ht="24" customHeight="1"/>
    <row r="2" spans="2:9" ht="26.25">
      <c r="C2" s="130" t="s">
        <v>63</v>
      </c>
      <c r="D2" s="130"/>
    </row>
    <row r="4" spans="2:9">
      <c r="C4" s="65" t="s">
        <v>64</v>
      </c>
      <c r="D4" s="65"/>
      <c r="E4" s="65" t="s">
        <v>65</v>
      </c>
      <c r="G4" s="65" t="s">
        <v>7</v>
      </c>
      <c r="H4" s="65" t="s">
        <v>7</v>
      </c>
    </row>
    <row r="5" spans="2:9" ht="13.5" thickBot="1">
      <c r="B5" s="190"/>
      <c r="C5" s="191" t="s">
        <v>8</v>
      </c>
      <c r="D5" s="191"/>
      <c r="E5" s="191" t="s">
        <v>8</v>
      </c>
      <c r="F5" s="192"/>
      <c r="G5" s="193" t="s">
        <v>66</v>
      </c>
      <c r="H5" s="193" t="s">
        <v>67</v>
      </c>
    </row>
    <row r="6" spans="2:9" ht="20.100000000000001" customHeight="1" thickTop="1">
      <c r="F6" s="131"/>
    </row>
    <row r="7" spans="2:9" ht="15.95" customHeight="1">
      <c r="B7" s="67" t="str">
        <f>'Zad. 1'!D4</f>
        <v>Zadanie 1</v>
      </c>
      <c r="C7" s="68">
        <f>'Zad. 1'!H28</f>
        <v>0</v>
      </c>
      <c r="D7" s="68"/>
      <c r="E7" s="68">
        <f>'Zad. 1'!J28</f>
        <v>0</v>
      </c>
      <c r="F7" s="131"/>
      <c r="G7" s="132">
        <v>1800</v>
      </c>
      <c r="H7" s="69"/>
      <c r="I7" s="133"/>
    </row>
    <row r="8" spans="2:9" ht="15.95" customHeight="1">
      <c r="B8" s="67" t="str">
        <f>'Zad. 2'!D4</f>
        <v>Zadanie 2</v>
      </c>
      <c r="C8" s="68">
        <f>'Zad. 2'!H34</f>
        <v>0</v>
      </c>
      <c r="D8" s="68"/>
      <c r="E8" s="68">
        <f>'Zad. 2'!J34</f>
        <v>0</v>
      </c>
      <c r="F8" s="131"/>
      <c r="G8" s="132">
        <v>4600</v>
      </c>
      <c r="H8" s="69"/>
      <c r="I8" s="133"/>
    </row>
    <row r="9" spans="2:9" ht="15.95" customHeight="1">
      <c r="B9" s="134" t="str">
        <f>'Zad. 3'!D4</f>
        <v>Zadanie 3</v>
      </c>
      <c r="C9" s="68">
        <f>'Zad. 3'!H17</f>
        <v>0</v>
      </c>
      <c r="D9" s="68"/>
      <c r="E9" s="68">
        <f>'Zad. 3'!J17</f>
        <v>0</v>
      </c>
      <c r="F9" s="131"/>
      <c r="G9" s="132">
        <v>1400</v>
      </c>
      <c r="H9" s="69"/>
      <c r="I9" s="133"/>
    </row>
    <row r="10" spans="2:9" ht="15.95" customHeight="1">
      <c r="B10" s="134" t="str">
        <f>'Zad. 4'!D4</f>
        <v>Zadanie 4</v>
      </c>
      <c r="C10" s="68">
        <f>'Zad. 4'!H10</f>
        <v>0</v>
      </c>
      <c r="D10" s="68"/>
      <c r="E10" s="68">
        <f>'Zad. 4'!J10</f>
        <v>0</v>
      </c>
      <c r="F10" s="131"/>
      <c r="G10" s="132">
        <v>800</v>
      </c>
      <c r="H10" s="69"/>
      <c r="I10" s="133"/>
    </row>
    <row r="11" spans="2:9" ht="15.95" customHeight="1">
      <c r="B11" s="134" t="str">
        <f>'Zad. 5'!D4</f>
        <v>Zadanie 5</v>
      </c>
      <c r="C11" s="68">
        <f>'Zad. 5'!H12</f>
        <v>0</v>
      </c>
      <c r="D11" s="68"/>
      <c r="E11" s="68">
        <f>'Zad. 5'!J12</f>
        <v>0</v>
      </c>
      <c r="F11" s="131"/>
      <c r="G11" s="132">
        <v>1400</v>
      </c>
      <c r="H11" s="69"/>
      <c r="I11" s="133"/>
    </row>
    <row r="12" spans="2:9" ht="15.95" customHeight="1">
      <c r="B12" s="134" t="str">
        <f>'Zad. 6'!D4</f>
        <v>Zadanie 6</v>
      </c>
      <c r="C12" s="68">
        <f>'Zad. 6'!H19</f>
        <v>0</v>
      </c>
      <c r="D12" s="68"/>
      <c r="E12" s="68">
        <f>'Zad. 6'!J19</f>
        <v>0</v>
      </c>
      <c r="F12" s="131"/>
      <c r="G12" s="132">
        <v>0</v>
      </c>
      <c r="H12" s="69"/>
      <c r="I12" s="133"/>
    </row>
    <row r="13" spans="2:9" ht="15.95" customHeight="1">
      <c r="B13" s="134" t="str">
        <f>'Zad. 7'!D4</f>
        <v>Zadanie 7</v>
      </c>
      <c r="C13" s="68">
        <f>'Zad. 7'!H15</f>
        <v>0</v>
      </c>
      <c r="D13" s="68"/>
      <c r="E13" s="68">
        <f>'Zad. 7'!J15</f>
        <v>0</v>
      </c>
      <c r="F13" s="131"/>
      <c r="G13" s="132">
        <v>1500</v>
      </c>
      <c r="H13" s="69"/>
      <c r="I13" s="133"/>
    </row>
    <row r="14" spans="2:9" ht="15.95" customHeight="1">
      <c r="B14" s="134" t="str">
        <f>'Zad. 8'!D4</f>
        <v>Zadanie 8</v>
      </c>
      <c r="C14" s="68">
        <f>'Zad. 8'!H422</f>
        <v>0</v>
      </c>
      <c r="D14" s="68"/>
      <c r="E14" s="68">
        <f>'Zad. 8'!J422</f>
        <v>0</v>
      </c>
      <c r="F14" s="131"/>
      <c r="G14" s="132">
        <v>26400</v>
      </c>
      <c r="H14" s="69"/>
      <c r="I14" s="133"/>
    </row>
    <row r="15" spans="2:9" ht="15.95" customHeight="1">
      <c r="B15" s="134" t="str">
        <f>'Zad. 9'!D4</f>
        <v>Zadanie 9</v>
      </c>
      <c r="C15" s="68">
        <f>'Zad. 9'!H65</f>
        <v>0</v>
      </c>
      <c r="D15" s="68"/>
      <c r="E15" s="68">
        <f>'Zad. 9'!J65</f>
        <v>0</v>
      </c>
      <c r="F15" s="131"/>
      <c r="G15" s="132">
        <v>4800</v>
      </c>
      <c r="H15" s="69"/>
      <c r="I15" s="133"/>
    </row>
    <row r="16" spans="2:9" ht="15.95" customHeight="1">
      <c r="B16" s="134" t="str">
        <f>'Zad. 10'!D4</f>
        <v>Zadanie 10</v>
      </c>
      <c r="C16" s="68">
        <f>'Zad. 10'!H24</f>
        <v>0</v>
      </c>
      <c r="D16" s="68"/>
      <c r="E16" s="68">
        <f>'Zad. 10'!J24</f>
        <v>0</v>
      </c>
      <c r="F16" s="131"/>
      <c r="G16" s="132">
        <v>300</v>
      </c>
      <c r="H16" s="69"/>
      <c r="I16" s="133"/>
    </row>
    <row r="17" spans="2:9" ht="15.95" customHeight="1">
      <c r="B17" s="134" t="str">
        <f>'Zad. 11'!D4</f>
        <v>Zadanie 11</v>
      </c>
      <c r="C17" s="68">
        <f>'Zad. 11'!H45</f>
        <v>0</v>
      </c>
      <c r="D17" s="68"/>
      <c r="E17" s="68">
        <f>'Zad. 11'!J45</f>
        <v>0</v>
      </c>
      <c r="F17" s="131"/>
      <c r="G17" s="132">
        <v>1000</v>
      </c>
      <c r="H17" s="69"/>
      <c r="I17" s="133"/>
    </row>
    <row r="18" spans="2:9" ht="15.95" customHeight="1">
      <c r="E18" s="68"/>
      <c r="F18" s="131"/>
      <c r="G18" s="70"/>
      <c r="H18" s="69"/>
    </row>
    <row r="19" spans="2:9" ht="15.95" customHeight="1">
      <c r="B19" s="21" t="s">
        <v>6</v>
      </c>
      <c r="C19" s="69">
        <f>SUM(C7:C17)</f>
        <v>0</v>
      </c>
      <c r="D19" s="69"/>
      <c r="E19" s="69">
        <f>SUM(E7:E17)</f>
        <v>0</v>
      </c>
      <c r="F19" s="135"/>
      <c r="G19" s="136">
        <f>SUM(G7:G17)</f>
        <v>44000</v>
      </c>
      <c r="H19" s="136">
        <f>SUM(H7:H17)</f>
        <v>0</v>
      </c>
      <c r="I19" s="137"/>
    </row>
  </sheetData>
  <phoneticPr fontId="8" type="noConversion"/>
  <pageMargins left="0.39370078740157483" right="0.39370078740157483" top="0.98425196850393704" bottom="0.39370078740157483" header="0.51181102362204722" footer="0.51181102362204722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2"/>
  <sheetViews>
    <sheetView workbookViewId="0">
      <selection activeCell="J2" sqref="J2"/>
    </sheetView>
  </sheetViews>
  <sheetFormatPr defaultRowHeight="12.75"/>
  <cols>
    <col min="1" max="1" width="4.7109375" style="244" customWidth="1"/>
    <col min="2" max="2" width="40.7109375" style="244" customWidth="1"/>
    <col min="3" max="3" width="16.7109375" style="266" customWidth="1"/>
    <col min="4" max="4" width="12.7109375" style="266" customWidth="1"/>
    <col min="5" max="6" width="10.7109375" style="244" customWidth="1"/>
    <col min="7" max="7" width="12.7109375" style="244" customWidth="1"/>
    <col min="8" max="8" width="14.7109375" style="244" customWidth="1"/>
    <col min="9" max="9" width="8.7109375" style="266" customWidth="1"/>
    <col min="10" max="10" width="14.7109375" style="244" customWidth="1"/>
    <col min="11" max="16384" width="9.140625" style="244"/>
  </cols>
  <sheetData>
    <row r="1" spans="1:11" s="195" customFormat="1" ht="14.1" customHeight="1">
      <c r="A1" s="194"/>
      <c r="C1" s="196"/>
      <c r="D1" s="197"/>
      <c r="E1" s="198"/>
      <c r="F1" s="198"/>
      <c r="G1" s="198"/>
      <c r="H1" s="199"/>
      <c r="J1" s="200" t="s">
        <v>920</v>
      </c>
      <c r="K1" s="244"/>
    </row>
    <row r="2" spans="1:11" s="195" customFormat="1" ht="24" customHeight="1">
      <c r="A2" s="194"/>
      <c r="B2" s="201" t="s">
        <v>10</v>
      </c>
      <c r="C2" s="196"/>
      <c r="D2" s="197"/>
      <c r="E2" s="198"/>
      <c r="F2" s="198"/>
      <c r="G2" s="198"/>
      <c r="H2" s="199"/>
      <c r="I2" s="202"/>
      <c r="J2" s="203"/>
    </row>
    <row r="3" spans="1:11" s="195" customFormat="1" ht="14.1" customHeight="1">
      <c r="A3" s="194"/>
      <c r="C3" s="196"/>
      <c r="D3" s="197"/>
      <c r="H3" s="204" t="s">
        <v>68</v>
      </c>
      <c r="I3" s="205" t="s">
        <v>69</v>
      </c>
    </row>
    <row r="4" spans="1:11" s="195" customFormat="1" ht="14.1" customHeight="1">
      <c r="A4" s="194"/>
      <c r="B4" s="206"/>
      <c r="C4" s="196"/>
      <c r="D4" s="207" t="s">
        <v>17</v>
      </c>
      <c r="E4" s="198"/>
      <c r="G4" s="198"/>
      <c r="H4" s="199"/>
      <c r="I4" s="202"/>
      <c r="J4" s="203"/>
    </row>
    <row r="5" spans="1:11" s="195" customFormat="1" ht="14.1" customHeight="1" thickBot="1">
      <c r="A5" s="194"/>
      <c r="C5" s="196"/>
      <c r="D5" s="197"/>
      <c r="E5" s="198"/>
      <c r="F5" s="198"/>
      <c r="G5" s="198"/>
      <c r="H5" s="199"/>
      <c r="I5" s="202"/>
      <c r="J5" s="203"/>
    </row>
    <row r="6" spans="1:11" s="215" customFormat="1" ht="42" customHeight="1">
      <c r="A6" s="208" t="s">
        <v>9</v>
      </c>
      <c r="B6" s="267" t="s">
        <v>12</v>
      </c>
      <c r="C6" s="267" t="s">
        <v>51</v>
      </c>
      <c r="D6" s="267" t="s">
        <v>52</v>
      </c>
      <c r="E6" s="268" t="s">
        <v>13</v>
      </c>
      <c r="F6" s="268" t="s">
        <v>14</v>
      </c>
      <c r="G6" s="268" t="s">
        <v>2</v>
      </c>
      <c r="H6" s="269" t="s">
        <v>53</v>
      </c>
      <c r="I6" s="270" t="s">
        <v>0</v>
      </c>
      <c r="J6" s="271" t="s">
        <v>54</v>
      </c>
    </row>
    <row r="7" spans="1:11" s="223" customFormat="1" ht="12" customHeight="1" thickBot="1">
      <c r="A7" s="216"/>
      <c r="B7" s="272"/>
      <c r="C7" s="272"/>
      <c r="D7" s="272"/>
      <c r="E7" s="273"/>
      <c r="F7" s="273"/>
      <c r="G7" s="274" t="s">
        <v>3</v>
      </c>
      <c r="H7" s="275" t="s">
        <v>3</v>
      </c>
      <c r="I7" s="276"/>
      <c r="J7" s="277" t="s">
        <v>3</v>
      </c>
    </row>
    <row r="8" spans="1:11" s="215" customFormat="1" ht="20.100000000000001" customHeight="1" thickTop="1">
      <c r="A8" s="278">
        <v>1</v>
      </c>
      <c r="B8" s="279" t="s">
        <v>108</v>
      </c>
      <c r="C8" s="280" t="s">
        <v>31</v>
      </c>
      <c r="D8" s="280" t="s">
        <v>866</v>
      </c>
      <c r="E8" s="281">
        <v>1</v>
      </c>
      <c r="F8" s="281">
        <v>350</v>
      </c>
      <c r="G8" s="282"/>
      <c r="H8" s="230">
        <f t="shared" ref="H8:H32" si="0">ROUND(G8*F8,2)</f>
        <v>0</v>
      </c>
      <c r="I8" s="231"/>
      <c r="J8" s="232">
        <f t="shared" ref="J8:J32" si="1">ROUND(H8+I8*H8,2)</f>
        <v>0</v>
      </c>
    </row>
    <row r="9" spans="1:11" s="215" customFormat="1" ht="14.1" customHeight="1">
      <c r="A9" s="283">
        <v>2</v>
      </c>
      <c r="B9" s="284" t="s">
        <v>109</v>
      </c>
      <c r="C9" s="285" t="s">
        <v>31</v>
      </c>
      <c r="D9" s="285" t="s">
        <v>866</v>
      </c>
      <c r="E9" s="286">
        <v>500</v>
      </c>
      <c r="F9" s="286">
        <v>2000</v>
      </c>
      <c r="G9" s="287"/>
      <c r="H9" s="239">
        <f t="shared" si="0"/>
        <v>0</v>
      </c>
      <c r="I9" s="240"/>
      <c r="J9" s="241">
        <f t="shared" si="1"/>
        <v>0</v>
      </c>
    </row>
    <row r="10" spans="1:11" s="215" customFormat="1" ht="14.1" customHeight="1">
      <c r="A10" s="283">
        <v>3</v>
      </c>
      <c r="B10" s="284" t="s">
        <v>110</v>
      </c>
      <c r="C10" s="285" t="s">
        <v>111</v>
      </c>
      <c r="D10" s="285" t="s">
        <v>868</v>
      </c>
      <c r="E10" s="286">
        <v>10</v>
      </c>
      <c r="F10" s="286">
        <v>10</v>
      </c>
      <c r="G10" s="287"/>
      <c r="H10" s="239">
        <f t="shared" si="0"/>
        <v>0</v>
      </c>
      <c r="I10" s="240"/>
      <c r="J10" s="241">
        <f t="shared" si="1"/>
        <v>0</v>
      </c>
    </row>
    <row r="11" spans="1:11" s="215" customFormat="1" ht="14.1" customHeight="1">
      <c r="A11" s="283">
        <v>4</v>
      </c>
      <c r="B11" s="284" t="s">
        <v>112</v>
      </c>
      <c r="C11" s="285" t="s">
        <v>113</v>
      </c>
      <c r="D11" s="285" t="s">
        <v>868</v>
      </c>
      <c r="E11" s="286">
        <v>5</v>
      </c>
      <c r="F11" s="286">
        <v>1</v>
      </c>
      <c r="G11" s="287"/>
      <c r="H11" s="239">
        <f t="shared" si="0"/>
        <v>0</v>
      </c>
      <c r="I11" s="240"/>
      <c r="J11" s="241">
        <f t="shared" si="1"/>
        <v>0</v>
      </c>
    </row>
    <row r="12" spans="1:11" ht="14.1" customHeight="1">
      <c r="A12" s="283">
        <v>5</v>
      </c>
      <c r="B12" s="284" t="s">
        <v>114</v>
      </c>
      <c r="C12" s="285" t="s">
        <v>31</v>
      </c>
      <c r="D12" s="285" t="s">
        <v>866</v>
      </c>
      <c r="E12" s="286">
        <v>10</v>
      </c>
      <c r="F12" s="286">
        <v>80</v>
      </c>
      <c r="G12" s="287"/>
      <c r="H12" s="239">
        <f t="shared" si="0"/>
        <v>0</v>
      </c>
      <c r="I12" s="240"/>
      <c r="J12" s="241">
        <f t="shared" si="1"/>
        <v>0</v>
      </c>
    </row>
    <row r="13" spans="1:11" s="215" customFormat="1" ht="14.1" customHeight="1">
      <c r="A13" s="283">
        <v>6</v>
      </c>
      <c r="B13" s="284" t="s">
        <v>115</v>
      </c>
      <c r="C13" s="285" t="s">
        <v>116</v>
      </c>
      <c r="D13" s="285" t="s">
        <v>869</v>
      </c>
      <c r="E13" s="286">
        <v>10</v>
      </c>
      <c r="F13" s="286">
        <v>180</v>
      </c>
      <c r="G13" s="287"/>
      <c r="H13" s="239">
        <f t="shared" si="0"/>
        <v>0</v>
      </c>
      <c r="I13" s="240"/>
      <c r="J13" s="241">
        <f t="shared" si="1"/>
        <v>0</v>
      </c>
    </row>
    <row r="14" spans="1:11" s="215" customFormat="1" ht="14.1" customHeight="1">
      <c r="A14" s="283">
        <v>7</v>
      </c>
      <c r="B14" s="284" t="s">
        <v>117</v>
      </c>
      <c r="C14" s="285" t="s">
        <v>118</v>
      </c>
      <c r="D14" s="285" t="s">
        <v>869</v>
      </c>
      <c r="E14" s="286">
        <v>10</v>
      </c>
      <c r="F14" s="286">
        <v>300</v>
      </c>
      <c r="G14" s="287"/>
      <c r="H14" s="239">
        <f t="shared" si="0"/>
        <v>0</v>
      </c>
      <c r="I14" s="240"/>
      <c r="J14" s="241">
        <f t="shared" si="1"/>
        <v>0</v>
      </c>
    </row>
    <row r="15" spans="1:11" s="215" customFormat="1" ht="14.1" customHeight="1">
      <c r="A15" s="283">
        <v>8</v>
      </c>
      <c r="B15" s="284" t="s">
        <v>119</v>
      </c>
      <c r="C15" s="285" t="s">
        <v>120</v>
      </c>
      <c r="D15" s="285" t="s">
        <v>866</v>
      </c>
      <c r="E15" s="286">
        <v>10</v>
      </c>
      <c r="F15" s="286">
        <v>600</v>
      </c>
      <c r="G15" s="287"/>
      <c r="H15" s="239">
        <f t="shared" si="0"/>
        <v>0</v>
      </c>
      <c r="I15" s="240"/>
      <c r="J15" s="241">
        <f t="shared" si="1"/>
        <v>0</v>
      </c>
    </row>
    <row r="16" spans="1:11" ht="14.1" customHeight="1">
      <c r="A16" s="283">
        <v>9</v>
      </c>
      <c r="B16" s="284" t="s">
        <v>121</v>
      </c>
      <c r="C16" s="285" t="s">
        <v>867</v>
      </c>
      <c r="D16" s="285" t="s">
        <v>866</v>
      </c>
      <c r="E16" s="286">
        <v>10</v>
      </c>
      <c r="F16" s="286">
        <v>10</v>
      </c>
      <c r="G16" s="287"/>
      <c r="H16" s="239">
        <f t="shared" si="0"/>
        <v>0</v>
      </c>
      <c r="I16" s="240"/>
      <c r="J16" s="241">
        <f t="shared" si="1"/>
        <v>0</v>
      </c>
    </row>
    <row r="17" spans="1:10" s="215" customFormat="1" ht="14.1" customHeight="1">
      <c r="A17" s="283">
        <v>10</v>
      </c>
      <c r="B17" s="284" t="s">
        <v>122</v>
      </c>
      <c r="C17" s="285" t="s">
        <v>867</v>
      </c>
      <c r="D17" s="285" t="s">
        <v>866</v>
      </c>
      <c r="E17" s="286">
        <v>10</v>
      </c>
      <c r="F17" s="286">
        <v>10</v>
      </c>
      <c r="G17" s="287"/>
      <c r="H17" s="239">
        <f t="shared" si="0"/>
        <v>0</v>
      </c>
      <c r="I17" s="240"/>
      <c r="J17" s="241">
        <f t="shared" si="1"/>
        <v>0</v>
      </c>
    </row>
    <row r="18" spans="1:10" s="215" customFormat="1" ht="14.1" customHeight="1">
      <c r="A18" s="283">
        <v>11</v>
      </c>
      <c r="B18" s="284" t="s">
        <v>123</v>
      </c>
      <c r="C18" s="285" t="s">
        <v>124</v>
      </c>
      <c r="D18" s="285" t="s">
        <v>892</v>
      </c>
      <c r="E18" s="286">
        <v>20</v>
      </c>
      <c r="F18" s="286">
        <v>1000</v>
      </c>
      <c r="G18" s="287"/>
      <c r="H18" s="239">
        <f t="shared" si="0"/>
        <v>0</v>
      </c>
      <c r="I18" s="240"/>
      <c r="J18" s="241">
        <f t="shared" si="1"/>
        <v>0</v>
      </c>
    </row>
    <row r="19" spans="1:10" s="215" customFormat="1" ht="14.1" customHeight="1">
      <c r="A19" s="283">
        <v>12</v>
      </c>
      <c r="B19" s="284" t="s">
        <v>125</v>
      </c>
      <c r="C19" s="285" t="s">
        <v>126</v>
      </c>
      <c r="D19" s="285" t="s">
        <v>892</v>
      </c>
      <c r="E19" s="286">
        <v>10</v>
      </c>
      <c r="F19" s="286">
        <v>1000</v>
      </c>
      <c r="G19" s="287"/>
      <c r="H19" s="239">
        <f t="shared" si="0"/>
        <v>0</v>
      </c>
      <c r="I19" s="240"/>
      <c r="J19" s="241">
        <f t="shared" si="1"/>
        <v>0</v>
      </c>
    </row>
    <row r="20" spans="1:10" s="215" customFormat="1" ht="14.1" customHeight="1">
      <c r="A20" s="283">
        <v>13</v>
      </c>
      <c r="B20" s="284" t="s">
        <v>127</v>
      </c>
      <c r="C20" s="285" t="s">
        <v>128</v>
      </c>
      <c r="D20" s="285" t="s">
        <v>892</v>
      </c>
      <c r="E20" s="286">
        <v>10</v>
      </c>
      <c r="F20" s="286">
        <v>2000</v>
      </c>
      <c r="G20" s="287"/>
      <c r="H20" s="239">
        <f t="shared" si="0"/>
        <v>0</v>
      </c>
      <c r="I20" s="240"/>
      <c r="J20" s="241">
        <f t="shared" si="1"/>
        <v>0</v>
      </c>
    </row>
    <row r="21" spans="1:10" s="215" customFormat="1" ht="14.1" customHeight="1">
      <c r="A21" s="283">
        <v>14</v>
      </c>
      <c r="B21" s="284" t="s">
        <v>909</v>
      </c>
      <c r="C21" s="285" t="s">
        <v>129</v>
      </c>
      <c r="D21" s="285" t="s">
        <v>891</v>
      </c>
      <c r="E21" s="286">
        <v>20</v>
      </c>
      <c r="F21" s="286">
        <v>5</v>
      </c>
      <c r="G21" s="287"/>
      <c r="H21" s="239">
        <f t="shared" si="0"/>
        <v>0</v>
      </c>
      <c r="I21" s="240"/>
      <c r="J21" s="241">
        <f t="shared" si="1"/>
        <v>0</v>
      </c>
    </row>
    <row r="22" spans="1:10" s="215" customFormat="1" ht="14.1" customHeight="1">
      <c r="A22" s="283">
        <v>15</v>
      </c>
      <c r="B22" s="284" t="s">
        <v>910</v>
      </c>
      <c r="C22" s="285" t="s">
        <v>130</v>
      </c>
      <c r="D22" s="285" t="s">
        <v>891</v>
      </c>
      <c r="E22" s="286">
        <v>20</v>
      </c>
      <c r="F22" s="286">
        <v>25</v>
      </c>
      <c r="G22" s="287"/>
      <c r="H22" s="239">
        <f t="shared" si="0"/>
        <v>0</v>
      </c>
      <c r="I22" s="240"/>
      <c r="J22" s="241">
        <f t="shared" si="1"/>
        <v>0</v>
      </c>
    </row>
    <row r="23" spans="1:10" s="215" customFormat="1">
      <c r="A23" s="283">
        <v>16</v>
      </c>
      <c r="B23" s="284" t="s">
        <v>911</v>
      </c>
      <c r="C23" s="285" t="s">
        <v>131</v>
      </c>
      <c r="D23" s="285" t="s">
        <v>891</v>
      </c>
      <c r="E23" s="286">
        <v>10</v>
      </c>
      <c r="F23" s="286">
        <v>40</v>
      </c>
      <c r="G23" s="287"/>
      <c r="H23" s="239">
        <f t="shared" si="0"/>
        <v>0</v>
      </c>
      <c r="I23" s="240"/>
      <c r="J23" s="241">
        <f t="shared" si="1"/>
        <v>0</v>
      </c>
    </row>
    <row r="24" spans="1:10" s="215" customFormat="1">
      <c r="A24" s="283">
        <v>17</v>
      </c>
      <c r="B24" s="284" t="s">
        <v>132</v>
      </c>
      <c r="C24" s="285" t="s">
        <v>870</v>
      </c>
      <c r="D24" s="285" t="s">
        <v>35</v>
      </c>
      <c r="E24" s="286">
        <v>5</v>
      </c>
      <c r="F24" s="286">
        <v>30</v>
      </c>
      <c r="G24" s="287"/>
      <c r="H24" s="239">
        <f t="shared" si="0"/>
        <v>0</v>
      </c>
      <c r="I24" s="240"/>
      <c r="J24" s="241">
        <f t="shared" si="1"/>
        <v>0</v>
      </c>
    </row>
    <row r="25" spans="1:10" s="215" customFormat="1">
      <c r="A25" s="283">
        <v>18</v>
      </c>
      <c r="B25" s="284" t="s">
        <v>133</v>
      </c>
      <c r="C25" s="285" t="s">
        <v>871</v>
      </c>
      <c r="D25" s="285" t="s">
        <v>35</v>
      </c>
      <c r="E25" s="286">
        <v>5</v>
      </c>
      <c r="F25" s="286">
        <v>10</v>
      </c>
      <c r="G25" s="287"/>
      <c r="H25" s="239">
        <f t="shared" si="0"/>
        <v>0</v>
      </c>
      <c r="I25" s="240"/>
      <c r="J25" s="241">
        <f t="shared" si="1"/>
        <v>0</v>
      </c>
    </row>
    <row r="26" spans="1:10" s="215" customFormat="1">
      <c r="A26" s="283">
        <v>19</v>
      </c>
      <c r="B26" s="284" t="s">
        <v>134</v>
      </c>
      <c r="C26" s="285" t="s">
        <v>135</v>
      </c>
      <c r="D26" s="285" t="s">
        <v>72</v>
      </c>
      <c r="E26" s="286">
        <v>10</v>
      </c>
      <c r="F26" s="286">
        <v>450</v>
      </c>
      <c r="G26" s="287"/>
      <c r="H26" s="239">
        <f t="shared" si="0"/>
        <v>0</v>
      </c>
      <c r="I26" s="240"/>
      <c r="J26" s="241">
        <f t="shared" si="1"/>
        <v>0</v>
      </c>
    </row>
    <row r="27" spans="1:10" s="215" customFormat="1">
      <c r="A27" s="283">
        <v>20</v>
      </c>
      <c r="B27" s="284" t="s">
        <v>136</v>
      </c>
      <c r="C27" s="285" t="s">
        <v>137</v>
      </c>
      <c r="D27" s="285" t="s">
        <v>72</v>
      </c>
      <c r="E27" s="286">
        <v>10</v>
      </c>
      <c r="F27" s="286">
        <v>110</v>
      </c>
      <c r="G27" s="287"/>
      <c r="H27" s="239">
        <f t="shared" si="0"/>
        <v>0</v>
      </c>
      <c r="I27" s="240"/>
      <c r="J27" s="241">
        <f t="shared" si="1"/>
        <v>0</v>
      </c>
    </row>
    <row r="28" spans="1:10" s="215" customFormat="1">
      <c r="A28" s="283">
        <v>21</v>
      </c>
      <c r="B28" s="284" t="s">
        <v>138</v>
      </c>
      <c r="C28" s="285" t="s">
        <v>139</v>
      </c>
      <c r="D28" s="285" t="s">
        <v>72</v>
      </c>
      <c r="E28" s="286">
        <v>5</v>
      </c>
      <c r="F28" s="286">
        <v>420</v>
      </c>
      <c r="G28" s="287"/>
      <c r="H28" s="239">
        <f t="shared" si="0"/>
        <v>0</v>
      </c>
      <c r="I28" s="240"/>
      <c r="J28" s="241">
        <f t="shared" si="1"/>
        <v>0</v>
      </c>
    </row>
    <row r="29" spans="1:10" s="215" customFormat="1">
      <c r="A29" s="283">
        <v>22</v>
      </c>
      <c r="B29" s="284" t="s">
        <v>140</v>
      </c>
      <c r="C29" s="285" t="s">
        <v>31</v>
      </c>
      <c r="D29" s="285" t="s">
        <v>869</v>
      </c>
      <c r="E29" s="286">
        <v>1</v>
      </c>
      <c r="F29" s="286">
        <v>700</v>
      </c>
      <c r="G29" s="287"/>
      <c r="H29" s="239">
        <f t="shared" si="0"/>
        <v>0</v>
      </c>
      <c r="I29" s="240"/>
      <c r="J29" s="241">
        <f t="shared" si="1"/>
        <v>0</v>
      </c>
    </row>
    <row r="30" spans="1:10" s="215" customFormat="1">
      <c r="A30" s="283">
        <v>23</v>
      </c>
      <c r="B30" s="284" t="s">
        <v>141</v>
      </c>
      <c r="C30" s="285" t="s">
        <v>907</v>
      </c>
      <c r="D30" s="285" t="s">
        <v>869</v>
      </c>
      <c r="E30" s="286">
        <v>10</v>
      </c>
      <c r="F30" s="286">
        <v>10</v>
      </c>
      <c r="G30" s="287"/>
      <c r="H30" s="239">
        <f t="shared" si="0"/>
        <v>0</v>
      </c>
      <c r="I30" s="240"/>
      <c r="J30" s="241">
        <f t="shared" si="1"/>
        <v>0</v>
      </c>
    </row>
    <row r="31" spans="1:10" s="215" customFormat="1">
      <c r="A31" s="283">
        <v>24</v>
      </c>
      <c r="B31" s="284" t="s">
        <v>142</v>
      </c>
      <c r="C31" s="285" t="s">
        <v>36</v>
      </c>
      <c r="D31" s="285" t="s">
        <v>72</v>
      </c>
      <c r="E31" s="286">
        <v>5</v>
      </c>
      <c r="F31" s="286">
        <v>85</v>
      </c>
      <c r="G31" s="287"/>
      <c r="H31" s="239">
        <f t="shared" si="0"/>
        <v>0</v>
      </c>
      <c r="I31" s="240"/>
      <c r="J31" s="241">
        <f t="shared" si="1"/>
        <v>0</v>
      </c>
    </row>
    <row r="32" spans="1:10" s="215" customFormat="1" ht="13.5" thickBot="1">
      <c r="A32" s="245">
        <v>25</v>
      </c>
      <c r="B32" s="288" t="s">
        <v>872</v>
      </c>
      <c r="C32" s="289" t="s">
        <v>31</v>
      </c>
      <c r="D32" s="289" t="s">
        <v>869</v>
      </c>
      <c r="E32" s="290">
        <v>10</v>
      </c>
      <c r="F32" s="290">
        <v>1100</v>
      </c>
      <c r="G32" s="250"/>
      <c r="H32" s="291">
        <f t="shared" si="0"/>
        <v>0</v>
      </c>
      <c r="I32" s="252"/>
      <c r="J32" s="253">
        <f t="shared" si="1"/>
        <v>0</v>
      </c>
    </row>
    <row r="33" spans="1:10" s="215" customFormat="1">
      <c r="A33" s="261"/>
      <c r="C33" s="261"/>
      <c r="D33" s="263"/>
      <c r="E33" s="198"/>
      <c r="F33" s="198"/>
      <c r="G33" s="198"/>
      <c r="H33" s="199"/>
      <c r="I33" s="202"/>
      <c r="J33" s="203"/>
    </row>
    <row r="34" spans="1:10" s="215" customFormat="1" ht="14.1" customHeight="1">
      <c r="A34" s="254"/>
      <c r="B34" s="292" t="s">
        <v>5</v>
      </c>
      <c r="C34" s="254"/>
      <c r="D34" s="293"/>
      <c r="E34" s="294"/>
      <c r="F34" s="264" t="s">
        <v>1</v>
      </c>
      <c r="G34" s="259"/>
      <c r="H34" s="265">
        <f>SUM(H8:H32)</f>
        <v>0</v>
      </c>
      <c r="I34" s="295"/>
      <c r="J34" s="265">
        <f>SUM(J8:J32)</f>
        <v>0</v>
      </c>
    </row>
    <row r="35" spans="1:10" s="215" customFormat="1" ht="14.1" customHeight="1">
      <c r="A35" s="254"/>
      <c r="B35" s="292" t="s">
        <v>16</v>
      </c>
      <c r="C35" s="261"/>
      <c r="D35" s="263"/>
      <c r="E35" s="198"/>
      <c r="F35" s="198"/>
      <c r="G35" s="198"/>
      <c r="H35" s="199"/>
      <c r="I35" s="202"/>
      <c r="J35" s="203"/>
    </row>
    <row r="36" spans="1:10" s="215" customFormat="1">
      <c r="A36" s="261"/>
      <c r="C36" s="261"/>
      <c r="D36" s="263"/>
      <c r="E36" s="198"/>
      <c r="F36" s="198"/>
      <c r="G36" s="198"/>
      <c r="H36" s="199"/>
      <c r="I36" s="202"/>
      <c r="J36" s="203"/>
    </row>
    <row r="37" spans="1:10" s="215" customFormat="1">
      <c r="A37" s="261"/>
      <c r="C37" s="261"/>
      <c r="D37" s="263"/>
      <c r="E37" s="198"/>
      <c r="F37" s="198"/>
      <c r="G37" s="198"/>
      <c r="H37" s="199"/>
      <c r="I37" s="202"/>
      <c r="J37" s="203"/>
    </row>
    <row r="38" spans="1:10" s="215" customFormat="1">
      <c r="A38" s="261"/>
      <c r="C38" s="261"/>
      <c r="D38" s="263"/>
      <c r="E38" s="198"/>
      <c r="F38" s="198"/>
      <c r="G38" s="198"/>
      <c r="H38" s="199"/>
      <c r="I38" s="202"/>
      <c r="J38" s="203"/>
    </row>
    <row r="39" spans="1:10" s="215" customFormat="1">
      <c r="A39" s="261"/>
      <c r="C39" s="261"/>
      <c r="D39" s="263"/>
      <c r="E39" s="198"/>
      <c r="F39" s="198"/>
      <c r="G39" s="198"/>
      <c r="H39" s="199"/>
      <c r="I39" s="202"/>
      <c r="J39" s="203"/>
    </row>
    <row r="40" spans="1:10" s="215" customFormat="1">
      <c r="A40" s="261"/>
      <c r="C40" s="261"/>
      <c r="D40" s="263"/>
      <c r="E40" s="198"/>
      <c r="F40" s="198"/>
      <c r="G40" s="198"/>
      <c r="H40" s="199"/>
      <c r="I40" s="202"/>
      <c r="J40" s="203"/>
    </row>
    <row r="41" spans="1:10" s="215" customFormat="1">
      <c r="A41" s="261"/>
      <c r="C41" s="261"/>
      <c r="D41" s="263"/>
      <c r="E41" s="198"/>
      <c r="F41" s="198"/>
      <c r="G41" s="198"/>
      <c r="H41" s="199"/>
      <c r="I41" s="202"/>
      <c r="J41" s="203"/>
    </row>
    <row r="42" spans="1:10" s="215" customFormat="1">
      <c r="A42" s="261"/>
      <c r="C42" s="261"/>
      <c r="D42" s="263"/>
      <c r="E42" s="198"/>
      <c r="F42" s="198"/>
      <c r="G42" s="198"/>
      <c r="H42" s="199"/>
      <c r="I42" s="202"/>
      <c r="J42" s="203"/>
    </row>
    <row r="43" spans="1:10" s="215" customFormat="1">
      <c r="A43" s="261"/>
      <c r="C43" s="261"/>
      <c r="D43" s="263"/>
      <c r="E43" s="198"/>
      <c r="F43" s="198"/>
      <c r="G43" s="198"/>
      <c r="H43" s="199"/>
      <c r="I43" s="202"/>
      <c r="J43" s="203"/>
    </row>
    <row r="44" spans="1:10" s="215" customFormat="1">
      <c r="A44" s="261"/>
      <c r="C44" s="261"/>
      <c r="D44" s="263"/>
      <c r="E44" s="198"/>
      <c r="F44" s="198"/>
      <c r="G44" s="198"/>
      <c r="H44" s="199"/>
      <c r="I44" s="202"/>
      <c r="J44" s="203"/>
    </row>
    <row r="45" spans="1:10" s="215" customFormat="1">
      <c r="A45" s="261"/>
      <c r="C45" s="261"/>
      <c r="D45" s="263"/>
      <c r="E45" s="198"/>
      <c r="F45" s="198"/>
      <c r="G45" s="198"/>
      <c r="H45" s="199"/>
      <c r="I45" s="202"/>
      <c r="J45" s="203"/>
    </row>
    <row r="46" spans="1:10" s="215" customFormat="1">
      <c r="A46" s="261"/>
      <c r="C46" s="261"/>
      <c r="D46" s="263"/>
      <c r="E46" s="198"/>
      <c r="F46" s="198"/>
      <c r="G46" s="198"/>
      <c r="H46" s="199"/>
      <c r="I46" s="202"/>
      <c r="J46" s="203"/>
    </row>
    <row r="47" spans="1:10" s="215" customFormat="1">
      <c r="A47" s="261"/>
      <c r="C47" s="261"/>
      <c r="D47" s="263"/>
      <c r="E47" s="198"/>
      <c r="F47" s="198"/>
      <c r="G47" s="198"/>
      <c r="H47" s="199"/>
      <c r="I47" s="202"/>
      <c r="J47" s="203"/>
    </row>
    <row r="48" spans="1:10" s="215" customFormat="1">
      <c r="A48" s="261"/>
      <c r="C48" s="261"/>
      <c r="D48" s="263"/>
      <c r="E48" s="198"/>
      <c r="F48" s="198"/>
      <c r="G48" s="198"/>
      <c r="H48" s="199"/>
      <c r="I48" s="202"/>
      <c r="J48" s="203"/>
    </row>
    <row r="49" spans="1:10" s="215" customFormat="1">
      <c r="A49" s="261"/>
      <c r="C49" s="261"/>
      <c r="D49" s="263"/>
      <c r="E49" s="198"/>
      <c r="F49" s="198"/>
      <c r="G49" s="198"/>
      <c r="H49" s="199"/>
      <c r="I49" s="202"/>
      <c r="J49" s="203"/>
    </row>
    <row r="50" spans="1:10" s="215" customFormat="1">
      <c r="A50" s="261"/>
      <c r="C50" s="261"/>
      <c r="D50" s="263"/>
      <c r="E50" s="198"/>
      <c r="F50" s="198"/>
      <c r="G50" s="198"/>
      <c r="H50" s="199"/>
      <c r="I50" s="202"/>
      <c r="J50" s="203"/>
    </row>
    <row r="51" spans="1:10" s="215" customFormat="1">
      <c r="A51" s="261"/>
      <c r="C51" s="261"/>
      <c r="D51" s="263"/>
      <c r="E51" s="198"/>
      <c r="F51" s="198"/>
      <c r="G51" s="198"/>
      <c r="H51" s="199"/>
      <c r="I51" s="202"/>
      <c r="J51" s="203"/>
    </row>
    <row r="52" spans="1:10" s="215" customFormat="1">
      <c r="A52" s="261"/>
      <c r="C52" s="261"/>
      <c r="D52" s="263"/>
      <c r="E52" s="198"/>
      <c r="F52" s="198"/>
      <c r="G52" s="198"/>
      <c r="H52" s="199"/>
      <c r="I52" s="202"/>
      <c r="J52" s="203"/>
    </row>
    <row r="53" spans="1:10" s="215" customFormat="1">
      <c r="A53" s="261"/>
      <c r="C53" s="261"/>
      <c r="D53" s="263"/>
      <c r="E53" s="198"/>
      <c r="F53" s="198"/>
      <c r="G53" s="198"/>
      <c r="H53" s="199"/>
      <c r="I53" s="202"/>
      <c r="J53" s="203"/>
    </row>
    <row r="54" spans="1:10" s="215" customFormat="1">
      <c r="A54" s="261"/>
      <c r="C54" s="261"/>
      <c r="D54" s="263"/>
      <c r="E54" s="198"/>
      <c r="F54" s="198"/>
      <c r="G54" s="198"/>
      <c r="H54" s="199"/>
      <c r="I54" s="202"/>
      <c r="J54" s="203"/>
    </row>
    <row r="55" spans="1:10" s="215" customFormat="1">
      <c r="A55" s="261"/>
      <c r="C55" s="261"/>
      <c r="D55" s="263"/>
      <c r="E55" s="198"/>
      <c r="F55" s="198"/>
      <c r="G55" s="198"/>
      <c r="H55" s="199"/>
      <c r="I55" s="202"/>
      <c r="J55" s="203"/>
    </row>
    <row r="56" spans="1:10" s="215" customFormat="1">
      <c r="A56" s="261"/>
      <c r="C56" s="261"/>
      <c r="D56" s="263"/>
      <c r="E56" s="198"/>
      <c r="F56" s="198"/>
      <c r="G56" s="198"/>
      <c r="H56" s="199"/>
      <c r="I56" s="202"/>
      <c r="J56" s="203"/>
    </row>
    <row r="57" spans="1:10" s="215" customFormat="1">
      <c r="A57" s="261"/>
      <c r="C57" s="261"/>
      <c r="D57" s="263"/>
      <c r="E57" s="198"/>
      <c r="F57" s="198"/>
      <c r="G57" s="198"/>
      <c r="H57" s="199"/>
      <c r="I57" s="202"/>
      <c r="J57" s="203"/>
    </row>
    <row r="58" spans="1:10" s="215" customFormat="1">
      <c r="A58" s="261"/>
      <c r="C58" s="261"/>
      <c r="D58" s="263"/>
      <c r="E58" s="198"/>
      <c r="F58" s="198"/>
      <c r="G58" s="198"/>
      <c r="H58" s="199"/>
      <c r="I58" s="202"/>
      <c r="J58" s="203"/>
    </row>
    <row r="59" spans="1:10" s="215" customFormat="1">
      <c r="A59" s="261"/>
      <c r="C59" s="261"/>
      <c r="D59" s="263"/>
      <c r="E59" s="198"/>
      <c r="F59" s="198"/>
      <c r="G59" s="198"/>
      <c r="H59" s="199"/>
      <c r="I59" s="202"/>
      <c r="J59" s="203"/>
    </row>
    <row r="60" spans="1:10" s="215" customFormat="1">
      <c r="A60" s="261"/>
      <c r="C60" s="261"/>
      <c r="D60" s="263"/>
      <c r="E60" s="198"/>
      <c r="F60" s="198"/>
      <c r="G60" s="198"/>
      <c r="H60" s="199"/>
      <c r="I60" s="202"/>
      <c r="J60" s="203"/>
    </row>
    <row r="61" spans="1:10" s="215" customFormat="1">
      <c r="A61" s="261"/>
      <c r="C61" s="261"/>
      <c r="D61" s="263"/>
      <c r="E61" s="198"/>
      <c r="F61" s="198"/>
      <c r="G61" s="198"/>
      <c r="H61" s="199"/>
      <c r="I61" s="202"/>
      <c r="J61" s="203"/>
    </row>
    <row r="62" spans="1:10" s="215" customFormat="1">
      <c r="A62" s="261"/>
      <c r="C62" s="261"/>
      <c r="D62" s="263"/>
      <c r="E62" s="198"/>
      <c r="F62" s="198"/>
      <c r="G62" s="198"/>
      <c r="H62" s="199"/>
      <c r="I62" s="202"/>
      <c r="J62" s="203"/>
    </row>
    <row r="63" spans="1:10" s="215" customFormat="1">
      <c r="A63" s="261"/>
      <c r="C63" s="261"/>
      <c r="D63" s="263"/>
      <c r="E63" s="198"/>
      <c r="F63" s="198"/>
      <c r="G63" s="198"/>
      <c r="H63" s="199"/>
      <c r="I63" s="202"/>
      <c r="J63" s="203"/>
    </row>
    <row r="64" spans="1:10" s="215" customFormat="1">
      <c r="A64" s="261"/>
      <c r="C64" s="261"/>
      <c r="D64" s="263"/>
      <c r="E64" s="198"/>
      <c r="F64" s="198"/>
      <c r="G64" s="198"/>
      <c r="H64" s="199"/>
      <c r="I64" s="202"/>
      <c r="J64" s="203"/>
    </row>
    <row r="65" spans="1:10" s="215" customFormat="1">
      <c r="A65" s="261"/>
      <c r="C65" s="261"/>
      <c r="D65" s="263"/>
      <c r="E65" s="198"/>
      <c r="F65" s="198"/>
      <c r="G65" s="198"/>
      <c r="H65" s="199"/>
      <c r="I65" s="202"/>
      <c r="J65" s="203"/>
    </row>
    <row r="66" spans="1:10" s="215" customFormat="1">
      <c r="A66" s="261"/>
      <c r="C66" s="261"/>
      <c r="D66" s="263"/>
      <c r="E66" s="198"/>
      <c r="F66" s="198"/>
      <c r="G66" s="198"/>
      <c r="H66" s="199"/>
      <c r="I66" s="202"/>
      <c r="J66" s="203"/>
    </row>
    <row r="67" spans="1:10" s="215" customFormat="1">
      <c r="A67" s="261"/>
      <c r="C67" s="261"/>
      <c r="D67" s="263"/>
      <c r="E67" s="198"/>
      <c r="F67" s="198"/>
      <c r="G67" s="198"/>
      <c r="H67" s="199"/>
      <c r="I67" s="202"/>
      <c r="J67" s="203"/>
    </row>
    <row r="68" spans="1:10" s="215" customFormat="1">
      <c r="A68" s="261"/>
      <c r="C68" s="261"/>
      <c r="D68" s="263"/>
      <c r="E68" s="198"/>
      <c r="F68" s="198"/>
      <c r="G68" s="198"/>
      <c r="H68" s="199"/>
      <c r="I68" s="202"/>
      <c r="J68" s="203"/>
    </row>
    <row r="69" spans="1:10" s="215" customFormat="1">
      <c r="A69" s="261"/>
      <c r="C69" s="261"/>
      <c r="D69" s="263"/>
      <c r="E69" s="198"/>
      <c r="F69" s="198"/>
      <c r="G69" s="198"/>
      <c r="H69" s="199"/>
      <c r="I69" s="202"/>
      <c r="J69" s="203"/>
    </row>
    <row r="70" spans="1:10" s="215" customFormat="1">
      <c r="A70" s="261"/>
      <c r="C70" s="261"/>
      <c r="D70" s="263"/>
      <c r="E70" s="198"/>
      <c r="F70" s="198"/>
      <c r="G70" s="198"/>
      <c r="H70" s="199"/>
      <c r="I70" s="202"/>
      <c r="J70" s="203"/>
    </row>
    <row r="71" spans="1:10" s="215" customFormat="1">
      <c r="A71" s="261"/>
      <c r="C71" s="261"/>
      <c r="D71" s="263"/>
      <c r="E71" s="198"/>
      <c r="F71" s="198"/>
      <c r="G71" s="198"/>
      <c r="H71" s="199"/>
      <c r="I71" s="202"/>
      <c r="J71" s="203"/>
    </row>
    <row r="72" spans="1:10" s="215" customFormat="1">
      <c r="A72" s="261"/>
      <c r="C72" s="261"/>
      <c r="D72" s="263"/>
      <c r="E72" s="198"/>
      <c r="F72" s="198"/>
      <c r="G72" s="198"/>
      <c r="H72" s="199"/>
      <c r="I72" s="202"/>
      <c r="J72" s="203"/>
    </row>
    <row r="73" spans="1:10" s="215" customFormat="1">
      <c r="A73" s="261"/>
      <c r="C73" s="261"/>
      <c r="D73" s="263"/>
      <c r="E73" s="198"/>
      <c r="F73" s="198"/>
      <c r="G73" s="198"/>
      <c r="H73" s="199"/>
      <c r="I73" s="202"/>
      <c r="J73" s="203"/>
    </row>
    <row r="74" spans="1:10" s="215" customFormat="1">
      <c r="A74" s="261"/>
      <c r="C74" s="261"/>
      <c r="D74" s="263"/>
      <c r="E74" s="198"/>
      <c r="F74" s="198"/>
      <c r="G74" s="198"/>
      <c r="H74" s="199"/>
      <c r="I74" s="202"/>
      <c r="J74" s="203"/>
    </row>
    <row r="75" spans="1:10" s="215" customFormat="1">
      <c r="A75" s="261"/>
      <c r="C75" s="261"/>
      <c r="D75" s="263"/>
      <c r="E75" s="198"/>
      <c r="F75" s="198"/>
      <c r="G75" s="198"/>
      <c r="H75" s="199"/>
      <c r="I75" s="202"/>
      <c r="J75" s="203"/>
    </row>
    <row r="76" spans="1:10" s="215" customFormat="1">
      <c r="A76" s="261"/>
      <c r="C76" s="261"/>
      <c r="D76" s="263"/>
      <c r="E76" s="198"/>
      <c r="F76" s="198"/>
      <c r="G76" s="198"/>
      <c r="H76" s="199"/>
      <c r="I76" s="202"/>
      <c r="J76" s="203"/>
    </row>
    <row r="77" spans="1:10" s="215" customFormat="1">
      <c r="A77" s="261"/>
      <c r="C77" s="261"/>
      <c r="D77" s="263"/>
      <c r="E77" s="198"/>
      <c r="F77" s="198"/>
      <c r="G77" s="198"/>
      <c r="H77" s="199"/>
      <c r="I77" s="202"/>
      <c r="J77" s="203"/>
    </row>
    <row r="78" spans="1:10" s="215" customFormat="1">
      <c r="A78" s="261"/>
      <c r="C78" s="261"/>
      <c r="D78" s="263"/>
      <c r="E78" s="198"/>
      <c r="F78" s="198"/>
      <c r="G78" s="198"/>
      <c r="H78" s="199"/>
      <c r="I78" s="202"/>
      <c r="J78" s="203"/>
    </row>
    <row r="79" spans="1:10" s="215" customFormat="1">
      <c r="A79" s="261"/>
      <c r="C79" s="261"/>
      <c r="D79" s="263"/>
      <c r="E79" s="198"/>
      <c r="F79" s="198"/>
      <c r="G79" s="198"/>
      <c r="H79" s="199"/>
      <c r="I79" s="202"/>
      <c r="J79" s="203"/>
    </row>
    <row r="80" spans="1:10" s="215" customFormat="1">
      <c r="A80" s="261"/>
      <c r="C80" s="261"/>
      <c r="D80" s="263"/>
      <c r="E80" s="198"/>
      <c r="F80" s="198"/>
      <c r="G80" s="198"/>
      <c r="H80" s="199"/>
      <c r="I80" s="202"/>
      <c r="J80" s="203"/>
    </row>
    <row r="81" spans="1:10" s="215" customFormat="1">
      <c r="A81" s="261"/>
      <c r="C81" s="261"/>
      <c r="D81" s="263"/>
      <c r="E81" s="198"/>
      <c r="F81" s="198"/>
      <c r="G81" s="198"/>
      <c r="H81" s="199"/>
      <c r="I81" s="202"/>
      <c r="J81" s="203"/>
    </row>
    <row r="82" spans="1:10" s="215" customFormat="1">
      <c r="A82" s="261"/>
      <c r="C82" s="261"/>
      <c r="D82" s="263"/>
      <c r="E82" s="198"/>
      <c r="F82" s="198"/>
      <c r="G82" s="198"/>
      <c r="H82" s="199"/>
      <c r="I82" s="202"/>
      <c r="J82" s="203"/>
    </row>
    <row r="83" spans="1:10" s="215" customFormat="1">
      <c r="A83" s="261"/>
      <c r="C83" s="261"/>
      <c r="D83" s="263"/>
      <c r="E83" s="198"/>
      <c r="F83" s="198"/>
      <c r="G83" s="198"/>
      <c r="H83" s="199"/>
      <c r="I83" s="202"/>
      <c r="J83" s="203"/>
    </row>
    <row r="84" spans="1:10" s="215" customFormat="1">
      <c r="A84" s="261"/>
      <c r="C84" s="261"/>
      <c r="D84" s="263"/>
      <c r="E84" s="198"/>
      <c r="F84" s="198"/>
      <c r="G84" s="198"/>
      <c r="H84" s="199"/>
      <c r="I84" s="202"/>
      <c r="J84" s="203"/>
    </row>
    <row r="85" spans="1:10" s="215" customFormat="1">
      <c r="A85" s="261"/>
      <c r="C85" s="261"/>
      <c r="D85" s="263"/>
      <c r="E85" s="198"/>
      <c r="F85" s="198"/>
      <c r="G85" s="198"/>
      <c r="H85" s="199"/>
      <c r="I85" s="202"/>
      <c r="J85" s="203"/>
    </row>
    <row r="86" spans="1:10" s="215" customFormat="1">
      <c r="A86" s="261"/>
      <c r="C86" s="261"/>
      <c r="D86" s="263"/>
      <c r="E86" s="198"/>
      <c r="F86" s="198"/>
      <c r="G86" s="198"/>
      <c r="H86" s="199"/>
      <c r="I86" s="202"/>
      <c r="J86" s="203"/>
    </row>
    <row r="87" spans="1:10" s="215" customFormat="1">
      <c r="A87" s="261"/>
      <c r="C87" s="261"/>
      <c r="D87" s="263"/>
      <c r="E87" s="198"/>
      <c r="F87" s="198"/>
      <c r="G87" s="198"/>
      <c r="H87" s="199"/>
      <c r="I87" s="202"/>
      <c r="J87" s="203"/>
    </row>
    <row r="88" spans="1:10" s="215" customFormat="1">
      <c r="A88" s="261"/>
      <c r="C88" s="261"/>
      <c r="D88" s="263"/>
      <c r="E88" s="198"/>
      <c r="F88" s="198"/>
      <c r="G88" s="198"/>
      <c r="H88" s="199"/>
      <c r="I88" s="202"/>
      <c r="J88" s="203"/>
    </row>
    <row r="89" spans="1:10" s="215" customFormat="1">
      <c r="A89" s="261"/>
      <c r="C89" s="261"/>
      <c r="D89" s="263"/>
      <c r="E89" s="198"/>
      <c r="F89" s="198"/>
      <c r="G89" s="198"/>
      <c r="H89" s="199"/>
      <c r="I89" s="202"/>
      <c r="J89" s="203"/>
    </row>
    <row r="90" spans="1:10" s="215" customFormat="1">
      <c r="A90" s="261"/>
      <c r="C90" s="261"/>
      <c r="D90" s="263"/>
      <c r="E90" s="198"/>
      <c r="F90" s="198"/>
      <c r="G90" s="198"/>
      <c r="H90" s="199"/>
      <c r="I90" s="202"/>
      <c r="J90" s="203"/>
    </row>
    <row r="91" spans="1:10" s="215" customFormat="1">
      <c r="A91" s="261"/>
      <c r="C91" s="261"/>
      <c r="D91" s="263"/>
      <c r="E91" s="198"/>
      <c r="F91" s="198"/>
      <c r="G91" s="198"/>
      <c r="H91" s="199"/>
      <c r="I91" s="202"/>
      <c r="J91" s="203"/>
    </row>
    <row r="92" spans="1:10" s="215" customFormat="1">
      <c r="A92" s="261"/>
      <c r="C92" s="261"/>
      <c r="D92" s="263"/>
      <c r="E92" s="198"/>
      <c r="F92" s="198"/>
      <c r="G92" s="198"/>
      <c r="H92" s="199"/>
      <c r="I92" s="202"/>
      <c r="J92" s="203"/>
    </row>
    <row r="93" spans="1:10" s="215" customFormat="1">
      <c r="A93" s="261"/>
      <c r="C93" s="261"/>
      <c r="D93" s="263"/>
      <c r="E93" s="198"/>
      <c r="F93" s="198"/>
      <c r="G93" s="198"/>
      <c r="H93" s="199"/>
      <c r="I93" s="202"/>
      <c r="J93" s="203"/>
    </row>
    <row r="94" spans="1:10" s="215" customFormat="1">
      <c r="A94" s="261"/>
      <c r="C94" s="261"/>
      <c r="D94" s="263"/>
      <c r="E94" s="198"/>
      <c r="F94" s="198"/>
      <c r="G94" s="198"/>
      <c r="H94" s="199"/>
      <c r="I94" s="202"/>
      <c r="J94" s="203"/>
    </row>
    <row r="95" spans="1:10" s="215" customFormat="1">
      <c r="A95" s="261"/>
      <c r="C95" s="261"/>
      <c r="D95" s="263"/>
      <c r="E95" s="198"/>
      <c r="F95" s="198"/>
      <c r="G95" s="198"/>
      <c r="H95" s="199"/>
      <c r="I95" s="202"/>
      <c r="J95" s="203"/>
    </row>
    <row r="96" spans="1:10" s="215" customFormat="1">
      <c r="A96" s="261"/>
      <c r="C96" s="261"/>
      <c r="D96" s="263"/>
      <c r="E96" s="198"/>
      <c r="F96" s="198"/>
      <c r="G96" s="198"/>
      <c r="H96" s="199"/>
      <c r="I96" s="202"/>
      <c r="J96" s="203"/>
    </row>
    <row r="97" spans="1:10" s="215" customFormat="1">
      <c r="A97" s="261"/>
      <c r="C97" s="261"/>
      <c r="D97" s="263"/>
      <c r="E97" s="198"/>
      <c r="F97" s="198"/>
      <c r="G97" s="198"/>
      <c r="H97" s="199"/>
      <c r="I97" s="202"/>
      <c r="J97" s="203"/>
    </row>
    <row r="98" spans="1:10" s="215" customFormat="1">
      <c r="A98" s="261"/>
      <c r="C98" s="261"/>
      <c r="D98" s="263"/>
      <c r="E98" s="198"/>
      <c r="F98" s="198"/>
      <c r="G98" s="198"/>
      <c r="H98" s="199"/>
      <c r="I98" s="202"/>
      <c r="J98" s="203"/>
    </row>
    <row r="99" spans="1:10" s="215" customFormat="1">
      <c r="A99" s="261"/>
      <c r="C99" s="261"/>
      <c r="D99" s="263"/>
      <c r="E99" s="198"/>
      <c r="F99" s="198"/>
      <c r="G99" s="198"/>
      <c r="H99" s="199"/>
      <c r="I99" s="202"/>
      <c r="J99" s="203"/>
    </row>
    <row r="100" spans="1:10" s="215" customFormat="1">
      <c r="A100" s="261"/>
      <c r="C100" s="261"/>
      <c r="D100" s="263"/>
      <c r="E100" s="198"/>
      <c r="F100" s="198"/>
      <c r="G100" s="198"/>
      <c r="H100" s="199"/>
      <c r="I100" s="202"/>
      <c r="J100" s="203"/>
    </row>
    <row r="101" spans="1:10" s="215" customFormat="1">
      <c r="A101" s="261"/>
      <c r="C101" s="261"/>
      <c r="D101" s="263"/>
      <c r="E101" s="198"/>
      <c r="F101" s="198"/>
      <c r="G101" s="198"/>
      <c r="H101" s="199"/>
      <c r="I101" s="202"/>
      <c r="J101" s="203"/>
    </row>
    <row r="102" spans="1:10" s="215" customFormat="1">
      <c r="A102" s="261"/>
      <c r="C102" s="261"/>
      <c r="D102" s="263"/>
      <c r="E102" s="198"/>
      <c r="F102" s="198"/>
      <c r="G102" s="198"/>
      <c r="H102" s="199"/>
      <c r="I102" s="202"/>
      <c r="J102" s="203"/>
    </row>
    <row r="103" spans="1:10" s="215" customFormat="1">
      <c r="A103" s="261"/>
      <c r="C103" s="261"/>
      <c r="D103" s="263"/>
      <c r="E103" s="198"/>
      <c r="F103" s="198"/>
      <c r="G103" s="198"/>
      <c r="H103" s="199"/>
      <c r="I103" s="202"/>
      <c r="J103" s="203"/>
    </row>
    <row r="104" spans="1:10" s="215" customFormat="1">
      <c r="A104" s="261"/>
      <c r="C104" s="261"/>
      <c r="D104" s="263"/>
      <c r="E104" s="198"/>
      <c r="F104" s="198"/>
      <c r="G104" s="198"/>
      <c r="H104" s="199"/>
      <c r="I104" s="202"/>
      <c r="J104" s="203"/>
    </row>
    <row r="105" spans="1:10" s="215" customFormat="1">
      <c r="A105" s="261"/>
      <c r="C105" s="261"/>
      <c r="D105" s="263"/>
      <c r="E105" s="198"/>
      <c r="F105" s="198"/>
      <c r="G105" s="198"/>
      <c r="H105" s="199"/>
      <c r="I105" s="202"/>
      <c r="J105" s="203"/>
    </row>
    <row r="106" spans="1:10" s="215" customFormat="1">
      <c r="A106" s="261"/>
      <c r="C106" s="261"/>
      <c r="D106" s="263"/>
      <c r="E106" s="198"/>
      <c r="F106" s="198"/>
      <c r="G106" s="198"/>
      <c r="H106" s="199"/>
      <c r="I106" s="202"/>
      <c r="J106" s="203"/>
    </row>
    <row r="107" spans="1:10" s="215" customFormat="1">
      <c r="A107" s="261"/>
      <c r="C107" s="261"/>
      <c r="D107" s="263"/>
      <c r="E107" s="198"/>
      <c r="F107" s="198"/>
      <c r="G107" s="198"/>
      <c r="H107" s="199"/>
      <c r="I107" s="202"/>
      <c r="J107" s="203"/>
    </row>
    <row r="108" spans="1:10" s="215" customFormat="1">
      <c r="A108" s="261"/>
      <c r="C108" s="261"/>
      <c r="D108" s="263"/>
      <c r="E108" s="198"/>
      <c r="F108" s="198"/>
      <c r="G108" s="198"/>
      <c r="H108" s="199"/>
      <c r="I108" s="202"/>
      <c r="J108" s="203"/>
    </row>
    <row r="109" spans="1:10" s="215" customFormat="1">
      <c r="A109" s="261"/>
      <c r="C109" s="261"/>
      <c r="D109" s="263"/>
      <c r="E109" s="198"/>
      <c r="F109" s="198"/>
      <c r="G109" s="198"/>
      <c r="H109" s="199"/>
      <c r="I109" s="202"/>
      <c r="J109" s="203"/>
    </row>
    <row r="110" spans="1:10" s="215" customFormat="1">
      <c r="A110" s="261"/>
      <c r="C110" s="261"/>
      <c r="D110" s="263"/>
      <c r="E110" s="198"/>
      <c r="F110" s="198"/>
      <c r="G110" s="198"/>
      <c r="H110" s="199"/>
      <c r="I110" s="202"/>
      <c r="J110" s="203"/>
    </row>
    <row r="111" spans="1:10" s="215" customFormat="1">
      <c r="A111" s="261"/>
      <c r="C111" s="261"/>
      <c r="D111" s="263"/>
      <c r="E111" s="198"/>
      <c r="F111" s="198"/>
      <c r="G111" s="198"/>
      <c r="H111" s="199"/>
      <c r="I111" s="202"/>
      <c r="J111" s="203"/>
    </row>
    <row r="112" spans="1:10" s="215" customFormat="1">
      <c r="A112" s="261"/>
      <c r="C112" s="261"/>
      <c r="D112" s="263"/>
      <c r="E112" s="198"/>
      <c r="F112" s="198"/>
      <c r="G112" s="198"/>
      <c r="H112" s="199"/>
      <c r="I112" s="202"/>
      <c r="J112" s="203"/>
    </row>
    <row r="113" spans="1:10" s="215" customFormat="1">
      <c r="A113" s="261"/>
      <c r="C113" s="261"/>
      <c r="D113" s="263"/>
      <c r="E113" s="198"/>
      <c r="F113" s="198"/>
      <c r="G113" s="198"/>
      <c r="H113" s="199"/>
      <c r="I113" s="202"/>
      <c r="J113" s="203"/>
    </row>
    <row r="114" spans="1:10" s="215" customFormat="1">
      <c r="A114" s="261"/>
      <c r="C114" s="261"/>
      <c r="D114" s="263"/>
      <c r="E114" s="198"/>
      <c r="F114" s="198"/>
      <c r="G114" s="198"/>
      <c r="H114" s="199"/>
      <c r="I114" s="202"/>
      <c r="J114" s="203"/>
    </row>
    <row r="115" spans="1:10" s="215" customFormat="1">
      <c r="A115" s="261"/>
      <c r="C115" s="261"/>
      <c r="D115" s="263"/>
      <c r="E115" s="198"/>
      <c r="F115" s="198"/>
      <c r="G115" s="198"/>
      <c r="H115" s="199"/>
      <c r="I115" s="202"/>
      <c r="J115" s="203"/>
    </row>
    <row r="116" spans="1:10" s="215" customFormat="1">
      <c r="A116" s="261"/>
      <c r="C116" s="261"/>
      <c r="D116" s="263"/>
      <c r="E116" s="198"/>
      <c r="F116" s="198"/>
      <c r="G116" s="198"/>
      <c r="H116" s="199"/>
      <c r="I116" s="202"/>
      <c r="J116" s="203"/>
    </row>
    <row r="117" spans="1:10" s="215" customFormat="1">
      <c r="A117" s="261"/>
      <c r="C117" s="261"/>
      <c r="D117" s="263"/>
      <c r="E117" s="198"/>
      <c r="F117" s="198"/>
      <c r="G117" s="198"/>
      <c r="H117" s="199"/>
      <c r="I117" s="202"/>
      <c r="J117" s="203"/>
    </row>
    <row r="118" spans="1:10" s="215" customFormat="1">
      <c r="A118" s="261"/>
      <c r="C118" s="261"/>
      <c r="D118" s="263"/>
      <c r="E118" s="198"/>
      <c r="F118" s="198"/>
      <c r="G118" s="198"/>
      <c r="H118" s="199"/>
      <c r="I118" s="202"/>
      <c r="J118" s="203"/>
    </row>
    <row r="119" spans="1:10" s="215" customFormat="1">
      <c r="A119" s="261"/>
      <c r="C119" s="261"/>
      <c r="D119" s="263"/>
      <c r="E119" s="198"/>
      <c r="F119" s="198"/>
      <c r="G119" s="198"/>
      <c r="H119" s="199"/>
      <c r="I119" s="202"/>
      <c r="J119" s="203"/>
    </row>
    <row r="120" spans="1:10" s="215" customFormat="1">
      <c r="A120" s="261"/>
      <c r="C120" s="261"/>
      <c r="D120" s="263"/>
      <c r="E120" s="198"/>
      <c r="F120" s="198"/>
      <c r="G120" s="198"/>
      <c r="H120" s="199"/>
      <c r="I120" s="202"/>
      <c r="J120" s="203"/>
    </row>
    <row r="121" spans="1:10" s="215" customFormat="1">
      <c r="A121" s="261"/>
      <c r="C121" s="261"/>
      <c r="D121" s="263"/>
      <c r="E121" s="198"/>
      <c r="F121" s="198"/>
      <c r="G121" s="198"/>
      <c r="H121" s="199"/>
      <c r="I121" s="202"/>
      <c r="J121" s="203"/>
    </row>
    <row r="122" spans="1:10" s="215" customFormat="1">
      <c r="A122" s="261"/>
      <c r="C122" s="261"/>
      <c r="D122" s="263"/>
      <c r="E122" s="198"/>
      <c r="F122" s="198"/>
      <c r="G122" s="198"/>
      <c r="H122" s="199"/>
      <c r="I122" s="202"/>
      <c r="J122" s="203"/>
    </row>
    <row r="123" spans="1:10" s="215" customFormat="1">
      <c r="A123" s="261"/>
      <c r="C123" s="261"/>
      <c r="D123" s="263"/>
      <c r="E123" s="198"/>
      <c r="F123" s="198"/>
      <c r="G123" s="198"/>
      <c r="H123" s="199"/>
      <c r="I123" s="202"/>
      <c r="J123" s="203"/>
    </row>
    <row r="124" spans="1:10" s="215" customFormat="1">
      <c r="A124" s="261"/>
      <c r="C124" s="261"/>
      <c r="D124" s="263"/>
      <c r="E124" s="198"/>
      <c r="F124" s="198"/>
      <c r="G124" s="198"/>
      <c r="H124" s="199"/>
      <c r="I124" s="202"/>
      <c r="J124" s="203"/>
    </row>
    <row r="125" spans="1:10" s="215" customFormat="1">
      <c r="A125" s="261"/>
      <c r="C125" s="261"/>
      <c r="D125" s="263"/>
      <c r="E125" s="198"/>
      <c r="F125" s="198"/>
      <c r="G125" s="198"/>
      <c r="H125" s="199"/>
      <c r="I125" s="202"/>
      <c r="J125" s="203"/>
    </row>
    <row r="126" spans="1:10" s="215" customFormat="1">
      <c r="A126" s="261"/>
      <c r="C126" s="261"/>
      <c r="D126" s="263"/>
      <c r="E126" s="198"/>
      <c r="F126" s="198"/>
      <c r="G126" s="198"/>
      <c r="H126" s="199"/>
      <c r="I126" s="202"/>
      <c r="J126" s="203"/>
    </row>
    <row r="127" spans="1:10" s="215" customFormat="1">
      <c r="A127" s="261"/>
      <c r="C127" s="261"/>
      <c r="D127" s="263"/>
      <c r="E127" s="198"/>
      <c r="F127" s="198"/>
      <c r="G127" s="198"/>
      <c r="H127" s="199"/>
      <c r="I127" s="202"/>
      <c r="J127" s="203"/>
    </row>
    <row r="128" spans="1:10" s="215" customFormat="1">
      <c r="A128" s="261"/>
      <c r="C128" s="261"/>
      <c r="D128" s="263"/>
      <c r="E128" s="198"/>
      <c r="F128" s="198"/>
      <c r="G128" s="198"/>
      <c r="H128" s="199"/>
      <c r="I128" s="202"/>
      <c r="J128" s="203"/>
    </row>
    <row r="129" spans="1:10" s="215" customFormat="1">
      <c r="A129" s="261"/>
      <c r="C129" s="261"/>
      <c r="D129" s="263"/>
      <c r="E129" s="198"/>
      <c r="F129" s="198"/>
      <c r="G129" s="198"/>
      <c r="H129" s="199"/>
      <c r="I129" s="202"/>
      <c r="J129" s="203"/>
    </row>
    <row r="130" spans="1:10" s="215" customFormat="1">
      <c r="A130" s="261"/>
      <c r="C130" s="261"/>
      <c r="D130" s="263"/>
      <c r="E130" s="198"/>
      <c r="F130" s="198"/>
      <c r="G130" s="198"/>
      <c r="H130" s="199"/>
      <c r="I130" s="202"/>
      <c r="J130" s="203"/>
    </row>
    <row r="131" spans="1:10" s="215" customFormat="1">
      <c r="A131" s="261"/>
      <c r="C131" s="261"/>
      <c r="D131" s="263"/>
      <c r="E131" s="198"/>
      <c r="F131" s="198"/>
      <c r="G131" s="198"/>
      <c r="H131" s="199"/>
      <c r="I131" s="202"/>
      <c r="J131" s="203"/>
    </row>
    <row r="132" spans="1:10" s="215" customFormat="1">
      <c r="A132" s="261"/>
      <c r="C132" s="261"/>
      <c r="D132" s="263"/>
      <c r="E132" s="198"/>
      <c r="F132" s="198"/>
      <c r="G132" s="198"/>
      <c r="H132" s="199"/>
      <c r="I132" s="202"/>
      <c r="J132" s="203"/>
    </row>
    <row r="133" spans="1:10" s="215" customFormat="1">
      <c r="A133" s="261"/>
      <c r="C133" s="261"/>
      <c r="D133" s="263"/>
      <c r="E133" s="198"/>
      <c r="F133" s="198"/>
      <c r="G133" s="198"/>
      <c r="H133" s="199"/>
      <c r="I133" s="202"/>
      <c r="J133" s="203"/>
    </row>
    <row r="134" spans="1:10" s="215" customFormat="1">
      <c r="A134" s="261"/>
      <c r="C134" s="261"/>
      <c r="D134" s="263"/>
      <c r="E134" s="198"/>
      <c r="F134" s="198"/>
      <c r="G134" s="198"/>
      <c r="H134" s="199"/>
      <c r="I134" s="202"/>
      <c r="J134" s="203"/>
    </row>
    <row r="135" spans="1:10" s="215" customFormat="1">
      <c r="A135" s="261"/>
      <c r="C135" s="261"/>
      <c r="D135" s="263"/>
      <c r="E135" s="198"/>
      <c r="F135" s="198"/>
      <c r="G135" s="198"/>
      <c r="H135" s="199"/>
      <c r="I135" s="202"/>
      <c r="J135" s="203"/>
    </row>
    <row r="136" spans="1:10" s="215" customFormat="1">
      <c r="A136" s="261"/>
      <c r="C136" s="261"/>
      <c r="D136" s="263"/>
      <c r="E136" s="198"/>
      <c r="F136" s="198"/>
      <c r="G136" s="198"/>
      <c r="H136" s="199"/>
      <c r="I136" s="202"/>
      <c r="J136" s="203"/>
    </row>
    <row r="137" spans="1:10" s="215" customFormat="1">
      <c r="A137" s="261"/>
      <c r="C137" s="261"/>
      <c r="D137" s="263"/>
      <c r="E137" s="198"/>
      <c r="F137" s="198"/>
      <c r="G137" s="198"/>
      <c r="H137" s="199"/>
      <c r="I137" s="202"/>
      <c r="J137" s="203"/>
    </row>
    <row r="138" spans="1:10" s="215" customFormat="1">
      <c r="A138" s="261"/>
      <c r="C138" s="261"/>
      <c r="D138" s="263"/>
      <c r="E138" s="198"/>
      <c r="F138" s="198"/>
      <c r="G138" s="198"/>
      <c r="H138" s="199"/>
      <c r="I138" s="202"/>
      <c r="J138" s="203"/>
    </row>
    <row r="139" spans="1:10" s="215" customFormat="1">
      <c r="A139" s="261"/>
      <c r="C139" s="261"/>
      <c r="D139" s="263"/>
      <c r="E139" s="198"/>
      <c r="F139" s="198"/>
      <c r="G139" s="198"/>
      <c r="H139" s="199"/>
      <c r="I139" s="202"/>
      <c r="J139" s="203"/>
    </row>
    <row r="140" spans="1:10" s="215" customFormat="1">
      <c r="A140" s="261"/>
      <c r="C140" s="261"/>
      <c r="D140" s="263"/>
      <c r="E140" s="198"/>
      <c r="F140" s="198"/>
      <c r="G140" s="198"/>
      <c r="H140" s="199"/>
      <c r="I140" s="202"/>
      <c r="J140" s="203"/>
    </row>
    <row r="141" spans="1:10" s="215" customFormat="1">
      <c r="A141" s="261"/>
      <c r="C141" s="261"/>
      <c r="D141" s="263"/>
      <c r="E141" s="198"/>
      <c r="F141" s="198"/>
      <c r="G141" s="198"/>
      <c r="H141" s="199"/>
      <c r="I141" s="202"/>
      <c r="J141" s="203"/>
    </row>
    <row r="142" spans="1:10" s="215" customFormat="1">
      <c r="A142" s="261"/>
      <c r="C142" s="261"/>
      <c r="D142" s="263"/>
      <c r="E142" s="198"/>
      <c r="F142" s="198"/>
      <c r="G142" s="198"/>
      <c r="H142" s="199"/>
      <c r="I142" s="202"/>
      <c r="J142" s="203"/>
    </row>
  </sheetData>
  <pageMargins left="0.39370078740157483" right="0.39370078740157483" top="0.98425196850393704" bottom="0.39370078740157483" header="0.51181102362204722" footer="0.5118110236220472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61"/>
  <sheetViews>
    <sheetView workbookViewId="0">
      <selection activeCell="J2" sqref="J2"/>
    </sheetView>
  </sheetViews>
  <sheetFormatPr defaultRowHeight="12.75"/>
  <cols>
    <col min="1" max="1" width="4.7109375" style="21" customWidth="1"/>
    <col min="2" max="2" width="40.7109375" style="21" customWidth="1"/>
    <col min="3" max="3" width="16.7109375" style="141" customWidth="1"/>
    <col min="4" max="4" width="12.7109375" style="141" customWidth="1"/>
    <col min="5" max="6" width="10.7109375" style="21" customWidth="1"/>
    <col min="7" max="7" width="12.7109375" style="21" customWidth="1"/>
    <col min="8" max="8" width="14.7109375" style="21" customWidth="1"/>
    <col min="9" max="9" width="8.7109375" style="141" customWidth="1"/>
    <col min="10" max="10" width="14.7109375" style="21" customWidth="1"/>
    <col min="11" max="16384" width="9.140625" style="21"/>
  </cols>
  <sheetData>
    <row r="1" spans="1:11" s="6" customFormat="1" ht="14.1" customHeight="1">
      <c r="A1" s="5"/>
      <c r="C1" s="119"/>
      <c r="D1" s="7"/>
      <c r="E1" s="10"/>
      <c r="F1" s="10"/>
      <c r="G1" s="10"/>
      <c r="H1" s="11"/>
      <c r="J1" s="77" t="s">
        <v>920</v>
      </c>
      <c r="K1" s="21"/>
    </row>
    <row r="2" spans="1:11" s="6" customFormat="1" ht="24" customHeight="1">
      <c r="A2" s="5"/>
      <c r="B2" s="78" t="s">
        <v>10</v>
      </c>
      <c r="C2" s="119"/>
      <c r="D2" s="7"/>
      <c r="E2" s="10"/>
      <c r="F2" s="10"/>
      <c r="G2" s="10"/>
      <c r="H2" s="11"/>
      <c r="I2" s="30"/>
      <c r="J2" s="12"/>
    </row>
    <row r="3" spans="1:11" s="6" customFormat="1" ht="14.1" customHeight="1">
      <c r="A3" s="5"/>
      <c r="C3" s="119"/>
      <c r="D3" s="7"/>
      <c r="H3" s="120" t="s">
        <v>22</v>
      </c>
      <c r="I3" s="94" t="s">
        <v>143</v>
      </c>
    </row>
    <row r="4" spans="1:11" s="6" customFormat="1" ht="14.1" customHeight="1">
      <c r="A4" s="5"/>
      <c r="B4" s="8"/>
      <c r="C4" s="119"/>
      <c r="D4" s="79" t="s">
        <v>20</v>
      </c>
      <c r="E4" s="10"/>
      <c r="G4" s="10"/>
      <c r="H4" s="11"/>
      <c r="I4" s="30"/>
      <c r="J4" s="12"/>
    </row>
    <row r="5" spans="1:11" s="6" customFormat="1" ht="14.1" customHeight="1" thickBot="1">
      <c r="A5" s="5"/>
      <c r="C5" s="119"/>
      <c r="D5" s="7"/>
      <c r="E5" s="10"/>
      <c r="F5" s="10"/>
      <c r="G5" s="10"/>
      <c r="H5" s="11"/>
      <c r="I5" s="30"/>
      <c r="J5" s="12"/>
    </row>
    <row r="6" spans="1:11" s="1" customFormat="1" ht="42" customHeight="1">
      <c r="A6" s="25" t="s">
        <v>9</v>
      </c>
      <c r="B6" s="84" t="s">
        <v>12</v>
      </c>
      <c r="C6" s="84" t="s">
        <v>51</v>
      </c>
      <c r="D6" s="84" t="s">
        <v>52</v>
      </c>
      <c r="E6" s="85" t="s">
        <v>13</v>
      </c>
      <c r="F6" s="85" t="s">
        <v>14</v>
      </c>
      <c r="G6" s="85" t="s">
        <v>2</v>
      </c>
      <c r="H6" s="86" t="s">
        <v>53</v>
      </c>
      <c r="I6" s="87" t="s">
        <v>0</v>
      </c>
      <c r="J6" s="45" t="s">
        <v>54</v>
      </c>
    </row>
    <row r="7" spans="1:11" s="27" customFormat="1" ht="12" customHeight="1" thickBot="1">
      <c r="A7" s="40"/>
      <c r="B7" s="47"/>
      <c r="C7" s="47"/>
      <c r="D7" s="47"/>
      <c r="E7" s="48"/>
      <c r="F7" s="48"/>
      <c r="G7" s="41" t="s">
        <v>3</v>
      </c>
      <c r="H7" s="44" t="s">
        <v>3</v>
      </c>
      <c r="I7" s="88"/>
      <c r="J7" s="89" t="s">
        <v>3</v>
      </c>
    </row>
    <row r="8" spans="1:11" s="27" customFormat="1" ht="20.100000000000001" customHeight="1" thickTop="1">
      <c r="A8" s="13">
        <v>1</v>
      </c>
      <c r="B8" s="143" t="s">
        <v>144</v>
      </c>
      <c r="C8" s="144" t="s">
        <v>145</v>
      </c>
      <c r="D8" s="144" t="s">
        <v>72</v>
      </c>
      <c r="E8" s="145">
        <v>10</v>
      </c>
      <c r="F8" s="146">
        <v>25</v>
      </c>
      <c r="G8" s="185"/>
      <c r="H8" s="148">
        <f t="shared" ref="H8:H15" si="0">ROUND(G8*F8,2)</f>
        <v>0</v>
      </c>
      <c r="I8" s="31"/>
      <c r="J8" s="159">
        <f t="shared" ref="J8:J15" si="1">ROUND(H8+I8*H8,2)</f>
        <v>0</v>
      </c>
    </row>
    <row r="9" spans="1:11" s="27" customFormat="1" ht="14.1" customHeight="1">
      <c r="A9" s="160">
        <v>2</v>
      </c>
      <c r="B9" s="149" t="s">
        <v>146</v>
      </c>
      <c r="C9" s="150" t="s">
        <v>147</v>
      </c>
      <c r="D9" s="150" t="s">
        <v>72</v>
      </c>
      <c r="E9" s="151">
        <v>10</v>
      </c>
      <c r="F9" s="152">
        <v>550</v>
      </c>
      <c r="G9" s="147"/>
      <c r="H9" s="153">
        <f t="shared" si="0"/>
        <v>0</v>
      </c>
      <c r="I9" s="92"/>
      <c r="J9" s="93">
        <f t="shared" si="1"/>
        <v>0</v>
      </c>
    </row>
    <row r="10" spans="1:11" s="27" customFormat="1" ht="14.1" customHeight="1">
      <c r="A10" s="160">
        <v>3</v>
      </c>
      <c r="B10" s="149" t="s">
        <v>148</v>
      </c>
      <c r="C10" s="150" t="s">
        <v>149</v>
      </c>
      <c r="D10" s="150" t="s">
        <v>72</v>
      </c>
      <c r="E10" s="151">
        <v>10</v>
      </c>
      <c r="F10" s="152">
        <v>80</v>
      </c>
      <c r="G10" s="147"/>
      <c r="H10" s="153">
        <f t="shared" si="0"/>
        <v>0</v>
      </c>
      <c r="I10" s="92"/>
      <c r="J10" s="93">
        <f t="shared" si="1"/>
        <v>0</v>
      </c>
    </row>
    <row r="11" spans="1:11" s="27" customFormat="1" ht="14.1" customHeight="1">
      <c r="A11" s="160">
        <v>4</v>
      </c>
      <c r="B11" s="149" t="s">
        <v>150</v>
      </c>
      <c r="C11" s="150" t="s">
        <v>151</v>
      </c>
      <c r="D11" s="150" t="s">
        <v>72</v>
      </c>
      <c r="E11" s="151">
        <v>10</v>
      </c>
      <c r="F11" s="152">
        <v>55</v>
      </c>
      <c r="G11" s="147"/>
      <c r="H11" s="153">
        <f t="shared" si="0"/>
        <v>0</v>
      </c>
      <c r="I11" s="92"/>
      <c r="J11" s="93">
        <f t="shared" si="1"/>
        <v>0</v>
      </c>
    </row>
    <row r="12" spans="1:11" s="27" customFormat="1" ht="14.1" customHeight="1">
      <c r="A12" s="160">
        <v>5</v>
      </c>
      <c r="B12" s="149" t="s">
        <v>152</v>
      </c>
      <c r="C12" s="150" t="s">
        <v>105</v>
      </c>
      <c r="D12" s="150" t="s">
        <v>83</v>
      </c>
      <c r="E12" s="151">
        <v>30</v>
      </c>
      <c r="F12" s="152">
        <v>3</v>
      </c>
      <c r="G12" s="147"/>
      <c r="H12" s="153">
        <f t="shared" si="0"/>
        <v>0</v>
      </c>
      <c r="I12" s="92"/>
      <c r="J12" s="93">
        <f t="shared" si="1"/>
        <v>0</v>
      </c>
    </row>
    <row r="13" spans="1:11" s="27" customFormat="1" ht="14.1" customHeight="1">
      <c r="A13" s="160">
        <v>6</v>
      </c>
      <c r="B13" s="149" t="s">
        <v>153</v>
      </c>
      <c r="C13" s="150" t="s">
        <v>154</v>
      </c>
      <c r="D13" s="150" t="s">
        <v>83</v>
      </c>
      <c r="E13" s="151">
        <v>84</v>
      </c>
      <c r="F13" s="152">
        <v>15</v>
      </c>
      <c r="G13" s="147"/>
      <c r="H13" s="153">
        <f t="shared" si="0"/>
        <v>0</v>
      </c>
      <c r="I13" s="92"/>
      <c r="J13" s="93">
        <f t="shared" si="1"/>
        <v>0</v>
      </c>
    </row>
    <row r="14" spans="1:11" s="27" customFormat="1" ht="14.1" customHeight="1">
      <c r="A14" s="160">
        <v>7</v>
      </c>
      <c r="B14" s="149" t="s">
        <v>155</v>
      </c>
      <c r="C14" s="150" t="s">
        <v>156</v>
      </c>
      <c r="D14" s="150" t="s">
        <v>87</v>
      </c>
      <c r="E14" s="151">
        <v>28</v>
      </c>
      <c r="F14" s="152">
        <v>120</v>
      </c>
      <c r="G14" s="147"/>
      <c r="H14" s="153">
        <f t="shared" si="0"/>
        <v>0</v>
      </c>
      <c r="I14" s="92"/>
      <c r="J14" s="93">
        <f t="shared" si="1"/>
        <v>0</v>
      </c>
    </row>
    <row r="15" spans="1:11" s="27" customFormat="1" ht="14.1" customHeight="1" thickBot="1">
      <c r="A15" s="189">
        <v>8</v>
      </c>
      <c r="B15" s="154" t="s">
        <v>157</v>
      </c>
      <c r="C15" s="155" t="s">
        <v>158</v>
      </c>
      <c r="D15" s="155" t="s">
        <v>87</v>
      </c>
      <c r="E15" s="156">
        <v>28</v>
      </c>
      <c r="F15" s="157">
        <v>270</v>
      </c>
      <c r="G15" s="174"/>
      <c r="H15" s="158">
        <f t="shared" si="0"/>
        <v>0</v>
      </c>
      <c r="I15" s="127"/>
      <c r="J15" s="128">
        <f t="shared" si="1"/>
        <v>0</v>
      </c>
    </row>
    <row r="16" spans="1:11" s="1" customFormat="1" ht="14.1" customHeight="1">
      <c r="A16" s="15"/>
      <c r="B16" s="22"/>
      <c r="C16" s="115"/>
      <c r="D16" s="115"/>
      <c r="E16" s="110"/>
      <c r="F16" s="110"/>
      <c r="G16" s="57"/>
      <c r="H16" s="33"/>
      <c r="I16" s="111"/>
      <c r="J16" s="33"/>
      <c r="K16" s="90"/>
    </row>
    <row r="17" spans="1:11" s="1" customFormat="1" ht="14.1" customHeight="1">
      <c r="A17" s="15"/>
      <c r="B17" s="28" t="s">
        <v>5</v>
      </c>
      <c r="C17" s="15"/>
      <c r="D17" s="16"/>
      <c r="E17" s="32"/>
      <c r="F17" s="24" t="s">
        <v>1</v>
      </c>
      <c r="G17" s="33"/>
      <c r="H17" s="83">
        <f>SUM(H8:H15)</f>
        <v>0</v>
      </c>
      <c r="I17" s="17"/>
      <c r="J17" s="83">
        <f>SUM(J8:J15)</f>
        <v>0</v>
      </c>
    </row>
    <row r="18" spans="1:11" s="1" customFormat="1" ht="14.1" customHeight="1">
      <c r="A18" s="15"/>
      <c r="B18" s="28" t="s">
        <v>16</v>
      </c>
      <c r="C18" s="18"/>
      <c r="D18" s="19"/>
      <c r="E18" s="10"/>
      <c r="F18" s="10"/>
      <c r="G18" s="10"/>
      <c r="H18" s="11"/>
      <c r="I18" s="30"/>
      <c r="J18" s="12"/>
    </row>
    <row r="19" spans="1:11" ht="14.1" customHeight="1">
      <c r="A19" s="15"/>
      <c r="B19" s="66"/>
      <c r="C19" s="54"/>
      <c r="D19" s="54"/>
      <c r="E19" s="66"/>
      <c r="F19" s="66"/>
      <c r="G19" s="66"/>
      <c r="H19" s="66"/>
      <c r="I19" s="54"/>
      <c r="J19" s="66"/>
    </row>
    <row r="20" spans="1:11" ht="14.1" customHeight="1">
      <c r="A20" s="15"/>
      <c r="B20" s="114"/>
      <c r="C20" s="115"/>
      <c r="D20" s="115"/>
      <c r="E20" s="110"/>
      <c r="F20" s="110"/>
      <c r="G20" s="33"/>
      <c r="H20" s="120"/>
      <c r="I20" s="94"/>
    </row>
    <row r="21" spans="1:11" s="1" customFormat="1" ht="14.1" customHeight="1">
      <c r="A21" s="15"/>
      <c r="C21" s="18"/>
      <c r="D21" s="18"/>
    </row>
    <row r="22" spans="1:11" ht="14.1" customHeight="1">
      <c r="A22" s="15"/>
      <c r="B22" s="66"/>
      <c r="C22" s="54"/>
      <c r="D22" s="54"/>
      <c r="E22" s="66"/>
      <c r="F22" s="66"/>
      <c r="G22" s="66"/>
      <c r="H22" s="66"/>
      <c r="I22" s="54"/>
      <c r="J22" s="66"/>
    </row>
    <row r="23" spans="1:11" s="1" customFormat="1" ht="14.1" customHeight="1">
      <c r="A23" s="15"/>
      <c r="C23" s="18"/>
      <c r="D23" s="18"/>
    </row>
    <row r="24" spans="1:11" s="1" customFormat="1" ht="14.1" customHeight="1">
      <c r="A24" s="15"/>
      <c r="C24" s="18"/>
      <c r="D24" s="18"/>
    </row>
    <row r="25" spans="1:11" s="1" customFormat="1" ht="14.1" customHeight="1">
      <c r="A25" s="15"/>
      <c r="B25" s="114"/>
      <c r="C25" s="115"/>
      <c r="D25" s="115"/>
      <c r="E25" s="110"/>
      <c r="F25" s="110"/>
      <c r="G25" s="33"/>
      <c r="H25" s="33"/>
      <c r="I25" s="111"/>
      <c r="J25" s="33"/>
    </row>
    <row r="26" spans="1:11" s="1" customFormat="1" ht="14.1" customHeight="1">
      <c r="A26" s="15"/>
      <c r="B26" s="114"/>
      <c r="C26" s="115"/>
      <c r="D26" s="115"/>
      <c r="E26" s="110"/>
      <c r="F26" s="110"/>
      <c r="G26" s="33"/>
      <c r="H26" s="33"/>
      <c r="I26" s="111"/>
      <c r="J26" s="33"/>
    </row>
    <row r="27" spans="1:11" s="1" customFormat="1" ht="14.1" customHeight="1">
      <c r="A27" s="15"/>
      <c r="B27" s="22"/>
      <c r="C27" s="115"/>
      <c r="D27" s="115"/>
      <c r="E27" s="110"/>
      <c r="F27" s="110"/>
      <c r="G27" s="33"/>
      <c r="H27" s="33"/>
      <c r="I27" s="111"/>
      <c r="J27" s="33"/>
    </row>
    <row r="28" spans="1:11" s="1" customFormat="1" ht="14.1" customHeight="1">
      <c r="A28" s="15"/>
      <c r="B28" s="22"/>
      <c r="C28" s="115"/>
      <c r="D28" s="115"/>
      <c r="E28" s="110"/>
      <c r="F28" s="110"/>
      <c r="G28" s="33"/>
      <c r="H28" s="33"/>
      <c r="I28" s="111"/>
      <c r="J28" s="33"/>
    </row>
    <row r="29" spans="1:11" ht="14.1" customHeight="1">
      <c r="A29" s="15"/>
      <c r="B29" s="114"/>
      <c r="C29" s="115"/>
      <c r="D29" s="115"/>
      <c r="E29" s="110"/>
      <c r="F29" s="110"/>
      <c r="G29" s="57"/>
      <c r="H29" s="33"/>
      <c r="I29" s="111"/>
      <c r="J29" s="33"/>
    </row>
    <row r="30" spans="1:11" s="1" customFormat="1" ht="14.1" customHeight="1">
      <c r="A30" s="15"/>
      <c r="B30" s="114"/>
      <c r="C30" s="115"/>
      <c r="D30" s="115"/>
      <c r="E30" s="110"/>
      <c r="F30" s="110"/>
      <c r="G30" s="57"/>
      <c r="H30" s="33"/>
      <c r="I30" s="111"/>
      <c r="J30" s="33"/>
      <c r="K30" s="90"/>
    </row>
    <row r="31" spans="1:11" ht="14.1" customHeight="1">
      <c r="A31" s="54"/>
      <c r="B31" s="66"/>
      <c r="C31" s="115"/>
      <c r="D31" s="115"/>
      <c r="E31" s="55"/>
      <c r="F31" s="55"/>
      <c r="G31" s="55"/>
      <c r="H31" s="55"/>
      <c r="I31" s="54"/>
      <c r="J31" s="55"/>
    </row>
    <row r="32" spans="1:11" ht="14.1" customHeight="1">
      <c r="E32" s="91"/>
      <c r="F32" s="91"/>
      <c r="G32" s="91"/>
      <c r="H32" s="91"/>
      <c r="J32" s="91"/>
    </row>
    <row r="33" spans="1:10" s="1" customFormat="1" ht="14.1" customHeight="1">
      <c r="A33" s="15"/>
      <c r="C33" s="18"/>
      <c r="D33" s="18"/>
    </row>
    <row r="34" spans="1:10" s="1" customFormat="1" ht="14.1" customHeight="1">
      <c r="A34" s="18"/>
      <c r="C34" s="18"/>
      <c r="D34" s="18"/>
    </row>
    <row r="35" spans="1:10" s="1" customFormat="1" ht="14.1" customHeight="1">
      <c r="A35" s="18"/>
      <c r="C35" s="18"/>
      <c r="D35" s="19"/>
      <c r="E35" s="10"/>
      <c r="F35" s="10"/>
      <c r="G35" s="10"/>
      <c r="H35" s="11"/>
      <c r="I35" s="30"/>
      <c r="J35" s="12"/>
    </row>
    <row r="36" spans="1:10" ht="14.1" customHeight="1"/>
    <row r="37" spans="1:10" s="1" customFormat="1" ht="14.1" customHeight="1">
      <c r="A37" s="18"/>
      <c r="C37" s="18"/>
      <c r="D37" s="19"/>
      <c r="E37" s="10"/>
      <c r="F37" s="10"/>
      <c r="G37" s="10"/>
      <c r="H37" s="11"/>
      <c r="I37" s="30"/>
      <c r="J37" s="12"/>
    </row>
    <row r="38" spans="1:10" s="1" customFormat="1" ht="14.1" customHeight="1">
      <c r="A38" s="18"/>
      <c r="C38" s="18"/>
      <c r="D38" s="19"/>
      <c r="E38" s="10"/>
      <c r="F38" s="10"/>
      <c r="G38" s="10"/>
      <c r="H38" s="11"/>
      <c r="I38" s="30"/>
      <c r="J38" s="12"/>
    </row>
    <row r="39" spans="1:10" s="1" customFormat="1" ht="14.1" customHeight="1">
      <c r="A39" s="18"/>
      <c r="C39" s="18"/>
      <c r="D39" s="19"/>
      <c r="E39" s="10"/>
      <c r="F39" s="10"/>
      <c r="G39" s="10"/>
      <c r="H39" s="11"/>
      <c r="I39" s="30"/>
      <c r="J39" s="12"/>
    </row>
    <row r="40" spans="1:10" s="1" customFormat="1" ht="14.1" customHeight="1">
      <c r="A40" s="18"/>
      <c r="C40" s="18"/>
      <c r="D40" s="19"/>
      <c r="E40" s="10"/>
      <c r="F40" s="10"/>
      <c r="G40" s="10"/>
      <c r="H40" s="11"/>
      <c r="I40" s="30"/>
      <c r="J40" s="12"/>
    </row>
    <row r="41" spans="1:10" s="1" customFormat="1" ht="14.1" customHeight="1">
      <c r="A41" s="18"/>
      <c r="C41" s="18"/>
      <c r="D41" s="19"/>
      <c r="E41" s="10"/>
      <c r="F41" s="10"/>
      <c r="G41" s="10"/>
      <c r="H41" s="11"/>
      <c r="I41" s="30"/>
      <c r="J41" s="12"/>
    </row>
    <row r="42" spans="1:10" s="1" customFormat="1" ht="14.1" customHeight="1">
      <c r="A42" s="18"/>
      <c r="C42" s="18"/>
      <c r="D42" s="19"/>
      <c r="E42" s="10"/>
      <c r="F42" s="10"/>
      <c r="G42" s="10"/>
      <c r="H42" s="11"/>
      <c r="I42" s="30"/>
      <c r="J42" s="12"/>
    </row>
    <row r="43" spans="1:10" s="1" customFormat="1">
      <c r="A43" s="18"/>
      <c r="C43" s="18"/>
      <c r="D43" s="19"/>
      <c r="E43" s="10"/>
      <c r="F43" s="10"/>
      <c r="G43" s="10"/>
      <c r="H43" s="11"/>
      <c r="I43" s="30"/>
      <c r="J43" s="12"/>
    </row>
    <row r="44" spans="1:10" s="1" customFormat="1">
      <c r="A44" s="18"/>
      <c r="C44" s="18"/>
      <c r="D44" s="19"/>
      <c r="E44" s="10"/>
      <c r="F44" s="10"/>
      <c r="G44" s="10"/>
      <c r="H44" s="11"/>
      <c r="I44" s="30"/>
      <c r="J44" s="12"/>
    </row>
    <row r="45" spans="1:10" s="1" customFormat="1">
      <c r="A45" s="18"/>
      <c r="C45" s="18"/>
      <c r="D45" s="19"/>
      <c r="E45" s="10"/>
      <c r="F45" s="10"/>
      <c r="G45" s="10"/>
      <c r="H45" s="11"/>
      <c r="I45" s="30"/>
      <c r="J45" s="12"/>
    </row>
    <row r="46" spans="1:10" s="1" customFormat="1">
      <c r="A46" s="18"/>
      <c r="C46" s="18"/>
      <c r="D46" s="19"/>
      <c r="E46" s="10"/>
      <c r="F46" s="10"/>
      <c r="G46" s="10"/>
      <c r="H46" s="11"/>
      <c r="I46" s="30"/>
      <c r="J46" s="12"/>
    </row>
    <row r="47" spans="1:10" s="1" customFormat="1">
      <c r="A47" s="18"/>
      <c r="C47" s="18"/>
      <c r="D47" s="19"/>
      <c r="E47" s="10"/>
      <c r="F47" s="10"/>
      <c r="G47" s="10"/>
      <c r="H47" s="11"/>
      <c r="I47" s="30"/>
      <c r="J47" s="12"/>
    </row>
    <row r="48" spans="1:10" s="1" customFormat="1">
      <c r="A48" s="18"/>
      <c r="C48" s="18"/>
      <c r="D48" s="19"/>
      <c r="E48" s="10"/>
      <c r="F48" s="10"/>
      <c r="G48" s="10"/>
      <c r="H48" s="11"/>
      <c r="I48" s="30"/>
      <c r="J48" s="12"/>
    </row>
    <row r="49" spans="1:10" s="1" customFormat="1">
      <c r="A49" s="18"/>
      <c r="C49" s="18"/>
      <c r="D49" s="19"/>
      <c r="E49" s="10"/>
      <c r="F49" s="10"/>
      <c r="G49" s="10"/>
      <c r="H49" s="11"/>
      <c r="I49" s="30"/>
      <c r="J49" s="12"/>
    </row>
    <row r="50" spans="1:10" s="1" customFormat="1">
      <c r="A50" s="18"/>
      <c r="C50" s="18"/>
      <c r="D50" s="19"/>
      <c r="E50" s="10"/>
      <c r="F50" s="10"/>
      <c r="G50" s="10"/>
      <c r="H50" s="11"/>
      <c r="I50" s="30"/>
      <c r="J50" s="12"/>
    </row>
    <row r="51" spans="1:10" s="1" customFormat="1">
      <c r="A51" s="18"/>
      <c r="C51" s="18"/>
      <c r="D51" s="19"/>
      <c r="E51" s="10"/>
      <c r="F51" s="10"/>
      <c r="G51" s="10"/>
      <c r="H51" s="11"/>
      <c r="I51" s="30"/>
      <c r="J51" s="12"/>
    </row>
    <row r="52" spans="1:10" s="1" customFormat="1">
      <c r="A52" s="18"/>
      <c r="C52" s="18"/>
      <c r="D52" s="19"/>
      <c r="E52" s="10"/>
      <c r="F52" s="10"/>
      <c r="G52" s="10"/>
      <c r="H52" s="11"/>
      <c r="I52" s="30"/>
      <c r="J52" s="12"/>
    </row>
    <row r="53" spans="1:10" s="1" customFormat="1">
      <c r="A53" s="18"/>
      <c r="C53" s="18"/>
      <c r="D53" s="19"/>
      <c r="E53" s="10"/>
      <c r="F53" s="10"/>
      <c r="G53" s="10"/>
      <c r="H53" s="11"/>
      <c r="I53" s="30"/>
      <c r="J53" s="12"/>
    </row>
    <row r="54" spans="1:10" s="1" customFormat="1">
      <c r="A54" s="18"/>
      <c r="C54" s="18"/>
      <c r="D54" s="19"/>
      <c r="E54" s="10"/>
      <c r="F54" s="10"/>
      <c r="G54" s="10"/>
      <c r="H54" s="11"/>
      <c r="I54" s="30"/>
      <c r="J54" s="12"/>
    </row>
    <row r="55" spans="1:10" s="1" customFormat="1">
      <c r="A55" s="18"/>
      <c r="C55" s="18"/>
      <c r="D55" s="19"/>
      <c r="E55" s="10"/>
      <c r="F55" s="10"/>
      <c r="G55" s="10"/>
      <c r="H55" s="11"/>
      <c r="I55" s="30"/>
      <c r="J55" s="12"/>
    </row>
    <row r="56" spans="1:10" s="1" customFormat="1">
      <c r="A56" s="18"/>
      <c r="C56" s="18"/>
      <c r="D56" s="19"/>
      <c r="E56" s="10"/>
      <c r="F56" s="10"/>
      <c r="G56" s="10"/>
      <c r="H56" s="11"/>
      <c r="I56" s="30"/>
      <c r="J56" s="12"/>
    </row>
    <row r="57" spans="1:10" s="1" customFormat="1">
      <c r="A57" s="18"/>
      <c r="C57" s="18"/>
      <c r="D57" s="19"/>
      <c r="E57" s="10"/>
      <c r="F57" s="10"/>
      <c r="G57" s="10"/>
      <c r="H57" s="11"/>
      <c r="I57" s="30"/>
      <c r="J57" s="12"/>
    </row>
    <row r="58" spans="1:10" s="1" customFormat="1">
      <c r="A58" s="18"/>
      <c r="C58" s="18"/>
      <c r="D58" s="19"/>
      <c r="E58" s="10"/>
      <c r="F58" s="10"/>
      <c r="G58" s="10"/>
      <c r="H58" s="11"/>
      <c r="I58" s="30"/>
      <c r="J58" s="12"/>
    </row>
    <row r="59" spans="1:10" s="1" customFormat="1">
      <c r="A59" s="18"/>
      <c r="C59" s="18"/>
      <c r="D59" s="19"/>
      <c r="E59" s="10"/>
      <c r="F59" s="10"/>
      <c r="G59" s="10"/>
      <c r="H59" s="11"/>
      <c r="I59" s="30"/>
      <c r="J59" s="12"/>
    </row>
    <row r="60" spans="1:10" s="1" customFormat="1">
      <c r="A60" s="18"/>
      <c r="C60" s="18"/>
      <c r="D60" s="19"/>
      <c r="E60" s="10"/>
      <c r="F60" s="10"/>
      <c r="G60" s="10"/>
      <c r="H60" s="11"/>
      <c r="I60" s="30"/>
      <c r="J60" s="12"/>
    </row>
    <row r="61" spans="1:10" s="1" customFormat="1">
      <c r="A61" s="18"/>
      <c r="C61" s="18"/>
      <c r="D61" s="19"/>
      <c r="E61" s="10"/>
      <c r="F61" s="10"/>
      <c r="G61" s="10"/>
      <c r="H61" s="11"/>
      <c r="I61" s="30"/>
      <c r="J61" s="12"/>
    </row>
    <row r="62" spans="1:10" s="1" customFormat="1">
      <c r="A62" s="18"/>
      <c r="C62" s="18"/>
      <c r="D62" s="19"/>
      <c r="E62" s="10"/>
      <c r="F62" s="10"/>
      <c r="G62" s="10"/>
      <c r="H62" s="11"/>
      <c r="I62" s="30"/>
      <c r="J62" s="12"/>
    </row>
    <row r="63" spans="1:10" s="1" customFormat="1">
      <c r="A63" s="18"/>
      <c r="C63" s="18"/>
      <c r="D63" s="19"/>
      <c r="E63" s="10"/>
      <c r="F63" s="10"/>
      <c r="G63" s="10"/>
      <c r="H63" s="11"/>
      <c r="I63" s="30"/>
      <c r="J63" s="12"/>
    </row>
    <row r="64" spans="1:10" s="1" customFormat="1">
      <c r="A64" s="18"/>
      <c r="C64" s="18"/>
      <c r="D64" s="19"/>
      <c r="E64" s="10"/>
      <c r="F64" s="10"/>
      <c r="G64" s="10"/>
      <c r="H64" s="11"/>
      <c r="I64" s="30"/>
      <c r="J64" s="12"/>
    </row>
    <row r="65" spans="1:10" s="1" customFormat="1">
      <c r="A65" s="18"/>
      <c r="C65" s="18"/>
      <c r="D65" s="19"/>
      <c r="E65" s="10"/>
      <c r="F65" s="10"/>
      <c r="G65" s="10"/>
      <c r="H65" s="11"/>
      <c r="I65" s="30"/>
      <c r="J65" s="12"/>
    </row>
    <row r="66" spans="1:10" s="1" customFormat="1">
      <c r="A66" s="18"/>
      <c r="C66" s="18"/>
      <c r="D66" s="19"/>
      <c r="E66" s="10"/>
      <c r="F66" s="10"/>
      <c r="G66" s="10"/>
      <c r="H66" s="11"/>
      <c r="I66" s="30"/>
      <c r="J66" s="12"/>
    </row>
    <row r="67" spans="1:10" s="1" customFormat="1">
      <c r="A67" s="18"/>
      <c r="C67" s="18"/>
      <c r="D67" s="19"/>
      <c r="E67" s="10"/>
      <c r="F67" s="10"/>
      <c r="G67" s="10"/>
      <c r="H67" s="11"/>
      <c r="I67" s="30"/>
      <c r="J67" s="12"/>
    </row>
    <row r="68" spans="1:10" s="1" customFormat="1">
      <c r="A68" s="18"/>
      <c r="C68" s="18"/>
      <c r="D68" s="19"/>
      <c r="E68" s="10"/>
      <c r="F68" s="10"/>
      <c r="G68" s="10"/>
      <c r="H68" s="11"/>
      <c r="I68" s="30"/>
      <c r="J68" s="12"/>
    </row>
    <row r="69" spans="1:10" s="1" customFormat="1">
      <c r="A69" s="18"/>
      <c r="C69" s="18"/>
      <c r="D69" s="19"/>
      <c r="E69" s="10"/>
      <c r="F69" s="10"/>
      <c r="G69" s="10"/>
      <c r="H69" s="11"/>
      <c r="I69" s="30"/>
      <c r="J69" s="12"/>
    </row>
    <row r="70" spans="1:10" s="1" customFormat="1">
      <c r="A70" s="18"/>
      <c r="C70" s="18"/>
      <c r="D70" s="19"/>
      <c r="E70" s="10"/>
      <c r="F70" s="10"/>
      <c r="G70" s="10"/>
      <c r="H70" s="11"/>
      <c r="I70" s="30"/>
      <c r="J70" s="12"/>
    </row>
    <row r="71" spans="1:10" s="1" customFormat="1">
      <c r="A71" s="18"/>
      <c r="C71" s="18"/>
      <c r="D71" s="19"/>
      <c r="E71" s="10"/>
      <c r="F71" s="10"/>
      <c r="G71" s="10"/>
      <c r="H71" s="11"/>
      <c r="I71" s="30"/>
      <c r="J71" s="12"/>
    </row>
    <row r="72" spans="1:10" s="1" customFormat="1">
      <c r="A72" s="18"/>
      <c r="C72" s="18"/>
      <c r="D72" s="19"/>
      <c r="E72" s="10"/>
      <c r="F72" s="10"/>
      <c r="G72" s="10"/>
      <c r="H72" s="11"/>
      <c r="I72" s="30"/>
      <c r="J72" s="12"/>
    </row>
    <row r="73" spans="1:10" s="1" customFormat="1">
      <c r="A73" s="18"/>
      <c r="C73" s="18"/>
      <c r="D73" s="19"/>
      <c r="E73" s="10"/>
      <c r="F73" s="10"/>
      <c r="G73" s="10"/>
      <c r="H73" s="11"/>
      <c r="I73" s="30"/>
      <c r="J73" s="12"/>
    </row>
    <row r="74" spans="1:10" s="1" customFormat="1">
      <c r="A74" s="18"/>
      <c r="C74" s="18"/>
      <c r="D74" s="19"/>
      <c r="E74" s="10"/>
      <c r="F74" s="10"/>
      <c r="G74" s="10"/>
      <c r="H74" s="11"/>
      <c r="I74" s="30"/>
      <c r="J74" s="12"/>
    </row>
    <row r="75" spans="1:10" s="1" customFormat="1">
      <c r="A75" s="18"/>
      <c r="C75" s="18"/>
      <c r="D75" s="19"/>
      <c r="E75" s="10"/>
      <c r="F75" s="10"/>
      <c r="G75" s="10"/>
      <c r="H75" s="11"/>
      <c r="I75" s="30"/>
      <c r="J75" s="12"/>
    </row>
    <row r="76" spans="1:10" s="1" customFormat="1">
      <c r="A76" s="18"/>
      <c r="C76" s="18"/>
      <c r="D76" s="19"/>
      <c r="E76" s="10"/>
      <c r="F76" s="10"/>
      <c r="G76" s="10"/>
      <c r="H76" s="11"/>
      <c r="I76" s="30"/>
      <c r="J76" s="12"/>
    </row>
    <row r="77" spans="1:10" s="1" customFormat="1">
      <c r="A77" s="18"/>
      <c r="C77" s="18"/>
      <c r="D77" s="19"/>
      <c r="E77" s="10"/>
      <c r="F77" s="10"/>
      <c r="G77" s="10"/>
      <c r="H77" s="11"/>
      <c r="I77" s="30"/>
      <c r="J77" s="12"/>
    </row>
    <row r="78" spans="1:10" s="1" customFormat="1">
      <c r="A78" s="18"/>
      <c r="C78" s="18"/>
      <c r="D78" s="19"/>
      <c r="E78" s="10"/>
      <c r="F78" s="10"/>
      <c r="G78" s="10"/>
      <c r="H78" s="11"/>
      <c r="I78" s="30"/>
      <c r="J78" s="12"/>
    </row>
    <row r="79" spans="1:10" s="1" customFormat="1">
      <c r="A79" s="18"/>
      <c r="C79" s="18"/>
      <c r="D79" s="19"/>
      <c r="E79" s="10"/>
      <c r="F79" s="10"/>
      <c r="G79" s="10"/>
      <c r="H79" s="11"/>
      <c r="I79" s="30"/>
      <c r="J79" s="12"/>
    </row>
    <row r="80" spans="1:10" s="1" customFormat="1">
      <c r="A80" s="18"/>
      <c r="C80" s="18"/>
      <c r="D80" s="19"/>
      <c r="E80" s="10"/>
      <c r="F80" s="10"/>
      <c r="G80" s="10"/>
      <c r="H80" s="11"/>
      <c r="I80" s="30"/>
      <c r="J80" s="12"/>
    </row>
    <row r="81" spans="1:10" s="1" customFormat="1">
      <c r="A81" s="18"/>
      <c r="C81" s="18"/>
      <c r="D81" s="19"/>
      <c r="E81" s="10"/>
      <c r="F81" s="10"/>
      <c r="G81" s="10"/>
      <c r="H81" s="11"/>
      <c r="I81" s="30"/>
      <c r="J81" s="12"/>
    </row>
    <row r="82" spans="1:10" s="1" customFormat="1">
      <c r="A82" s="18"/>
      <c r="C82" s="18"/>
      <c r="D82" s="19"/>
      <c r="E82" s="10"/>
      <c r="F82" s="10"/>
      <c r="G82" s="10"/>
      <c r="H82" s="11"/>
      <c r="I82" s="30"/>
      <c r="J82" s="12"/>
    </row>
    <row r="83" spans="1:10" s="1" customFormat="1">
      <c r="A83" s="18"/>
      <c r="C83" s="18"/>
      <c r="D83" s="19"/>
      <c r="E83" s="10"/>
      <c r="F83" s="10"/>
      <c r="G83" s="10"/>
      <c r="H83" s="11"/>
      <c r="I83" s="30"/>
      <c r="J83" s="12"/>
    </row>
    <row r="84" spans="1:10" s="1" customFormat="1">
      <c r="A84" s="18"/>
      <c r="C84" s="18"/>
      <c r="D84" s="19"/>
      <c r="E84" s="10"/>
      <c r="F84" s="10"/>
      <c r="G84" s="10"/>
      <c r="H84" s="11"/>
      <c r="I84" s="30"/>
      <c r="J84" s="12"/>
    </row>
    <row r="85" spans="1:10" s="1" customFormat="1">
      <c r="A85" s="18"/>
      <c r="C85" s="18"/>
      <c r="D85" s="19"/>
      <c r="E85" s="10"/>
      <c r="F85" s="10"/>
      <c r="G85" s="10"/>
      <c r="H85" s="11"/>
      <c r="I85" s="30"/>
      <c r="J85" s="12"/>
    </row>
    <row r="86" spans="1:10" s="1" customFormat="1">
      <c r="A86" s="18"/>
      <c r="C86" s="18"/>
      <c r="D86" s="19"/>
      <c r="E86" s="10"/>
      <c r="F86" s="10"/>
      <c r="G86" s="10"/>
      <c r="H86" s="11"/>
      <c r="I86" s="30"/>
      <c r="J86" s="12"/>
    </row>
    <row r="87" spans="1:10" s="1" customFormat="1">
      <c r="A87" s="18"/>
      <c r="C87" s="18"/>
      <c r="D87" s="19"/>
      <c r="E87" s="10"/>
      <c r="F87" s="10"/>
      <c r="G87" s="10"/>
      <c r="H87" s="11"/>
      <c r="I87" s="30"/>
      <c r="J87" s="12"/>
    </row>
    <row r="88" spans="1:10" s="1" customFormat="1">
      <c r="A88" s="18"/>
      <c r="C88" s="18"/>
      <c r="D88" s="19"/>
      <c r="E88" s="10"/>
      <c r="F88" s="10"/>
      <c r="G88" s="10"/>
      <c r="H88" s="11"/>
      <c r="I88" s="30"/>
      <c r="J88" s="12"/>
    </row>
    <row r="89" spans="1:10" s="1" customFormat="1">
      <c r="A89" s="18"/>
      <c r="C89" s="18"/>
      <c r="D89" s="19"/>
      <c r="E89" s="10"/>
      <c r="F89" s="10"/>
      <c r="G89" s="10"/>
      <c r="H89" s="11"/>
      <c r="I89" s="30"/>
      <c r="J89" s="12"/>
    </row>
    <row r="90" spans="1:10" s="1" customFormat="1">
      <c r="A90" s="18"/>
      <c r="C90" s="18"/>
      <c r="D90" s="19"/>
      <c r="E90" s="10"/>
      <c r="F90" s="10"/>
      <c r="G90" s="10"/>
      <c r="H90" s="11"/>
      <c r="I90" s="30"/>
      <c r="J90" s="12"/>
    </row>
    <row r="91" spans="1:10" s="1" customFormat="1">
      <c r="A91" s="18"/>
      <c r="C91" s="18"/>
      <c r="D91" s="19"/>
      <c r="E91" s="10"/>
      <c r="F91" s="10"/>
      <c r="G91" s="10"/>
      <c r="H91" s="11"/>
      <c r="I91" s="30"/>
      <c r="J91" s="12"/>
    </row>
    <row r="92" spans="1:10" s="1" customFormat="1">
      <c r="A92" s="18"/>
      <c r="C92" s="18"/>
      <c r="D92" s="19"/>
      <c r="E92" s="10"/>
      <c r="F92" s="10"/>
      <c r="G92" s="10"/>
      <c r="H92" s="11"/>
      <c r="I92" s="30"/>
      <c r="J92" s="12"/>
    </row>
    <row r="93" spans="1:10" s="1" customFormat="1">
      <c r="A93" s="18"/>
      <c r="C93" s="18"/>
      <c r="D93" s="19"/>
      <c r="E93" s="10"/>
      <c r="F93" s="10"/>
      <c r="G93" s="10"/>
      <c r="H93" s="11"/>
      <c r="I93" s="30"/>
      <c r="J93" s="12"/>
    </row>
    <row r="94" spans="1:10" s="1" customFormat="1">
      <c r="A94" s="18"/>
      <c r="C94" s="18"/>
      <c r="D94" s="19"/>
      <c r="E94" s="10"/>
      <c r="F94" s="10"/>
      <c r="G94" s="10"/>
      <c r="H94" s="11"/>
      <c r="I94" s="30"/>
      <c r="J94" s="12"/>
    </row>
    <row r="95" spans="1:10" s="1" customFormat="1">
      <c r="A95" s="18"/>
      <c r="C95" s="18"/>
      <c r="D95" s="19"/>
      <c r="E95" s="10"/>
      <c r="F95" s="10"/>
      <c r="G95" s="10"/>
      <c r="H95" s="11"/>
      <c r="I95" s="30"/>
      <c r="J95" s="12"/>
    </row>
    <row r="96" spans="1:10" s="1" customFormat="1">
      <c r="A96" s="18"/>
      <c r="C96" s="18"/>
      <c r="D96" s="19"/>
      <c r="E96" s="10"/>
      <c r="F96" s="10"/>
      <c r="G96" s="10"/>
      <c r="H96" s="11"/>
      <c r="I96" s="30"/>
      <c r="J96" s="12"/>
    </row>
    <row r="97" spans="1:10" s="1" customFormat="1">
      <c r="A97" s="18"/>
      <c r="C97" s="18"/>
      <c r="D97" s="19"/>
      <c r="E97" s="10"/>
      <c r="F97" s="10"/>
      <c r="G97" s="10"/>
      <c r="H97" s="11"/>
      <c r="I97" s="30"/>
      <c r="J97" s="12"/>
    </row>
    <row r="98" spans="1:10" s="1" customFormat="1">
      <c r="A98" s="18"/>
      <c r="C98" s="18"/>
      <c r="D98" s="19"/>
      <c r="E98" s="10"/>
      <c r="F98" s="10"/>
      <c r="G98" s="10"/>
      <c r="H98" s="11"/>
      <c r="I98" s="30"/>
      <c r="J98" s="12"/>
    </row>
    <row r="99" spans="1:10" s="1" customFormat="1">
      <c r="A99" s="18"/>
      <c r="C99" s="18"/>
      <c r="D99" s="19"/>
      <c r="E99" s="10"/>
      <c r="F99" s="10"/>
      <c r="G99" s="10"/>
      <c r="H99" s="11"/>
      <c r="I99" s="30"/>
      <c r="J99" s="12"/>
    </row>
    <row r="100" spans="1:10" s="1" customFormat="1">
      <c r="A100" s="18"/>
      <c r="C100" s="18"/>
      <c r="D100" s="19"/>
      <c r="E100" s="10"/>
      <c r="F100" s="10"/>
      <c r="G100" s="10"/>
      <c r="H100" s="11"/>
      <c r="I100" s="30"/>
      <c r="J100" s="12"/>
    </row>
    <row r="101" spans="1:10" s="1" customFormat="1">
      <c r="A101" s="18"/>
      <c r="C101" s="18"/>
      <c r="D101" s="19"/>
      <c r="E101" s="10"/>
      <c r="F101" s="10"/>
      <c r="G101" s="10"/>
      <c r="H101" s="11"/>
      <c r="I101" s="30"/>
      <c r="J101" s="12"/>
    </row>
    <row r="102" spans="1:10" s="1" customFormat="1">
      <c r="A102" s="18"/>
      <c r="C102" s="18"/>
      <c r="D102" s="19"/>
      <c r="E102" s="10"/>
      <c r="F102" s="10"/>
      <c r="G102" s="10"/>
      <c r="H102" s="11"/>
      <c r="I102" s="30"/>
      <c r="J102" s="12"/>
    </row>
    <row r="103" spans="1:10" s="1" customFormat="1">
      <c r="A103" s="18"/>
      <c r="C103" s="18"/>
      <c r="D103" s="19"/>
      <c r="E103" s="10"/>
      <c r="F103" s="10"/>
      <c r="G103" s="10"/>
      <c r="H103" s="11"/>
      <c r="I103" s="30"/>
      <c r="J103" s="12"/>
    </row>
    <row r="104" spans="1:10" s="1" customFormat="1">
      <c r="A104" s="18"/>
      <c r="C104" s="18"/>
      <c r="D104" s="19"/>
      <c r="E104" s="10"/>
      <c r="F104" s="10"/>
      <c r="G104" s="10"/>
      <c r="H104" s="11"/>
      <c r="I104" s="30"/>
      <c r="J104" s="12"/>
    </row>
    <row r="105" spans="1:10" s="1" customFormat="1">
      <c r="A105" s="18"/>
      <c r="C105" s="18"/>
      <c r="D105" s="19"/>
      <c r="E105" s="10"/>
      <c r="F105" s="10"/>
      <c r="G105" s="10"/>
      <c r="H105" s="11"/>
      <c r="I105" s="30"/>
      <c r="J105" s="12"/>
    </row>
    <row r="106" spans="1:10" s="1" customFormat="1">
      <c r="A106" s="18"/>
      <c r="C106" s="18"/>
      <c r="D106" s="19"/>
      <c r="E106" s="10"/>
      <c r="F106" s="10"/>
      <c r="G106" s="10"/>
      <c r="H106" s="11"/>
      <c r="I106" s="30"/>
      <c r="J106" s="12"/>
    </row>
    <row r="107" spans="1:10" s="1" customFormat="1">
      <c r="A107" s="18"/>
      <c r="C107" s="18"/>
      <c r="D107" s="19"/>
      <c r="E107" s="10"/>
      <c r="F107" s="10"/>
      <c r="G107" s="10"/>
      <c r="H107" s="11"/>
      <c r="I107" s="30"/>
      <c r="J107" s="12"/>
    </row>
    <row r="108" spans="1:10" s="1" customFormat="1">
      <c r="A108" s="18"/>
      <c r="C108" s="18"/>
      <c r="D108" s="19"/>
      <c r="E108" s="10"/>
      <c r="F108" s="10"/>
      <c r="G108" s="10"/>
      <c r="H108" s="11"/>
      <c r="I108" s="30"/>
      <c r="J108" s="12"/>
    </row>
    <row r="109" spans="1:10" s="1" customFormat="1">
      <c r="A109" s="18"/>
      <c r="C109" s="18"/>
      <c r="D109" s="19"/>
      <c r="E109" s="10"/>
      <c r="F109" s="10"/>
      <c r="G109" s="10"/>
      <c r="H109" s="11"/>
      <c r="I109" s="30"/>
      <c r="J109" s="12"/>
    </row>
    <row r="110" spans="1:10" s="1" customFormat="1">
      <c r="A110" s="18"/>
      <c r="C110" s="18"/>
      <c r="D110" s="19"/>
      <c r="E110" s="10"/>
      <c r="F110" s="10"/>
      <c r="G110" s="10"/>
      <c r="H110" s="11"/>
      <c r="I110" s="30"/>
      <c r="J110" s="12"/>
    </row>
    <row r="111" spans="1:10" s="1" customFormat="1">
      <c r="A111" s="18"/>
      <c r="C111" s="18"/>
      <c r="D111" s="19"/>
      <c r="E111" s="10"/>
      <c r="F111" s="10"/>
      <c r="G111" s="10"/>
      <c r="H111" s="11"/>
      <c r="I111" s="30"/>
      <c r="J111" s="12"/>
    </row>
    <row r="112" spans="1:10" s="1" customFormat="1">
      <c r="A112" s="18"/>
      <c r="C112" s="18"/>
      <c r="D112" s="19"/>
      <c r="E112" s="10"/>
      <c r="F112" s="10"/>
      <c r="G112" s="10"/>
      <c r="H112" s="11"/>
      <c r="I112" s="30"/>
      <c r="J112" s="12"/>
    </row>
    <row r="113" spans="1:10" s="1" customFormat="1">
      <c r="A113" s="18"/>
      <c r="C113" s="18"/>
      <c r="D113" s="19"/>
      <c r="E113" s="10"/>
      <c r="F113" s="10"/>
      <c r="G113" s="10"/>
      <c r="H113" s="11"/>
      <c r="I113" s="30"/>
      <c r="J113" s="12"/>
    </row>
    <row r="114" spans="1:10" s="1" customFormat="1">
      <c r="A114" s="18"/>
      <c r="C114" s="18"/>
      <c r="D114" s="19"/>
      <c r="E114" s="10"/>
      <c r="F114" s="10"/>
      <c r="G114" s="10"/>
      <c r="H114" s="11"/>
      <c r="I114" s="30"/>
      <c r="J114" s="12"/>
    </row>
    <row r="115" spans="1:10" s="1" customFormat="1">
      <c r="A115" s="18"/>
      <c r="C115" s="18"/>
      <c r="D115" s="19"/>
      <c r="E115" s="10"/>
      <c r="F115" s="10"/>
      <c r="G115" s="10"/>
      <c r="H115" s="11"/>
      <c r="I115" s="30"/>
      <c r="J115" s="12"/>
    </row>
    <row r="116" spans="1:10" s="1" customFormat="1">
      <c r="A116" s="18"/>
      <c r="C116" s="18"/>
      <c r="D116" s="19"/>
      <c r="E116" s="10"/>
      <c r="F116" s="10"/>
      <c r="G116" s="10"/>
      <c r="H116" s="11"/>
      <c r="I116" s="30"/>
      <c r="J116" s="12"/>
    </row>
    <row r="117" spans="1:10" s="1" customFormat="1">
      <c r="A117" s="18"/>
      <c r="C117" s="18"/>
      <c r="D117" s="19"/>
      <c r="E117" s="10"/>
      <c r="F117" s="10"/>
      <c r="G117" s="10"/>
      <c r="H117" s="11"/>
      <c r="I117" s="30"/>
      <c r="J117" s="12"/>
    </row>
    <row r="118" spans="1:10" s="1" customFormat="1">
      <c r="A118" s="18"/>
      <c r="C118" s="18"/>
      <c r="D118" s="19"/>
      <c r="E118" s="10"/>
      <c r="F118" s="10"/>
      <c r="G118" s="10"/>
      <c r="H118" s="11"/>
      <c r="I118" s="30"/>
      <c r="J118" s="12"/>
    </row>
    <row r="119" spans="1:10" s="1" customFormat="1">
      <c r="A119" s="18"/>
      <c r="C119" s="18"/>
      <c r="D119" s="19"/>
      <c r="E119" s="10"/>
      <c r="F119" s="10"/>
      <c r="G119" s="10"/>
      <c r="H119" s="11"/>
      <c r="I119" s="30"/>
      <c r="J119" s="12"/>
    </row>
    <row r="120" spans="1:10" s="1" customFormat="1">
      <c r="A120" s="18"/>
      <c r="C120" s="18"/>
      <c r="D120" s="19"/>
      <c r="E120" s="10"/>
      <c r="F120" s="10"/>
      <c r="G120" s="10"/>
      <c r="H120" s="11"/>
      <c r="I120" s="30"/>
      <c r="J120" s="12"/>
    </row>
    <row r="121" spans="1:10" s="1" customFormat="1">
      <c r="A121" s="18"/>
      <c r="C121" s="18"/>
      <c r="D121" s="19"/>
      <c r="E121" s="10"/>
      <c r="F121" s="10"/>
      <c r="G121" s="10"/>
      <c r="H121" s="11"/>
      <c r="I121" s="30"/>
      <c r="J121" s="12"/>
    </row>
    <row r="122" spans="1:10" s="1" customFormat="1">
      <c r="A122" s="18"/>
      <c r="C122" s="18"/>
      <c r="D122" s="19"/>
      <c r="E122" s="10"/>
      <c r="F122" s="10"/>
      <c r="G122" s="10"/>
      <c r="H122" s="11"/>
      <c r="I122" s="30"/>
      <c r="J122" s="12"/>
    </row>
    <row r="123" spans="1:10" s="1" customFormat="1">
      <c r="A123" s="18"/>
      <c r="C123" s="18"/>
      <c r="D123" s="19"/>
      <c r="E123" s="10"/>
      <c r="F123" s="10"/>
      <c r="G123" s="10"/>
      <c r="H123" s="11"/>
      <c r="I123" s="30"/>
      <c r="J123" s="12"/>
    </row>
    <row r="124" spans="1:10" s="1" customFormat="1">
      <c r="A124" s="18"/>
      <c r="C124" s="18"/>
      <c r="D124" s="19"/>
      <c r="E124" s="10"/>
      <c r="F124" s="10"/>
      <c r="G124" s="10"/>
      <c r="H124" s="11"/>
      <c r="I124" s="30"/>
      <c r="J124" s="12"/>
    </row>
    <row r="125" spans="1:10" s="1" customFormat="1">
      <c r="A125" s="18"/>
      <c r="C125" s="18"/>
      <c r="D125" s="19"/>
      <c r="E125" s="10"/>
      <c r="F125" s="10"/>
      <c r="G125" s="10"/>
      <c r="H125" s="11"/>
      <c r="I125" s="30"/>
      <c r="J125" s="12"/>
    </row>
    <row r="126" spans="1:10" s="1" customFormat="1">
      <c r="A126" s="18"/>
      <c r="C126" s="18"/>
      <c r="D126" s="19"/>
      <c r="E126" s="10"/>
      <c r="F126" s="10"/>
      <c r="G126" s="10"/>
      <c r="H126" s="11"/>
      <c r="I126" s="30"/>
      <c r="J126" s="12"/>
    </row>
    <row r="127" spans="1:10" s="1" customFormat="1">
      <c r="A127" s="18"/>
      <c r="C127" s="18"/>
      <c r="D127" s="19"/>
      <c r="E127" s="10"/>
      <c r="F127" s="10"/>
      <c r="G127" s="10"/>
      <c r="H127" s="11"/>
      <c r="I127" s="30"/>
      <c r="J127" s="12"/>
    </row>
    <row r="128" spans="1:10" s="1" customFormat="1">
      <c r="A128" s="18"/>
      <c r="C128" s="18"/>
      <c r="D128" s="19"/>
      <c r="E128" s="10"/>
      <c r="F128" s="10"/>
      <c r="G128" s="10"/>
      <c r="H128" s="11"/>
      <c r="I128" s="30"/>
      <c r="J128" s="12"/>
    </row>
    <row r="129" spans="1:10" s="1" customFormat="1">
      <c r="A129" s="18"/>
      <c r="C129" s="18"/>
      <c r="D129" s="19"/>
      <c r="E129" s="10"/>
      <c r="F129" s="10"/>
      <c r="G129" s="10"/>
      <c r="H129" s="11"/>
      <c r="I129" s="30"/>
      <c r="J129" s="12"/>
    </row>
    <row r="130" spans="1:10" s="1" customFormat="1">
      <c r="A130" s="18"/>
      <c r="C130" s="18"/>
      <c r="D130" s="19"/>
      <c r="E130" s="10"/>
      <c r="F130" s="10"/>
      <c r="G130" s="10"/>
      <c r="H130" s="11"/>
      <c r="I130" s="30"/>
      <c r="J130" s="12"/>
    </row>
    <row r="131" spans="1:10" s="1" customFormat="1">
      <c r="A131" s="18"/>
      <c r="C131" s="18"/>
      <c r="D131" s="19"/>
      <c r="E131" s="10"/>
      <c r="F131" s="10"/>
      <c r="G131" s="10"/>
      <c r="H131" s="11"/>
      <c r="I131" s="30"/>
      <c r="J131" s="12"/>
    </row>
    <row r="132" spans="1:10" s="1" customFormat="1">
      <c r="A132" s="18"/>
      <c r="C132" s="18"/>
      <c r="D132" s="19"/>
      <c r="E132" s="10"/>
      <c r="F132" s="10"/>
      <c r="G132" s="10"/>
      <c r="H132" s="11"/>
      <c r="I132" s="30"/>
      <c r="J132" s="12"/>
    </row>
    <row r="133" spans="1:10" s="1" customFormat="1">
      <c r="A133" s="18"/>
      <c r="C133" s="18"/>
      <c r="D133" s="19"/>
      <c r="E133" s="10"/>
      <c r="F133" s="10"/>
      <c r="G133" s="10"/>
      <c r="H133" s="11"/>
      <c r="I133" s="30"/>
      <c r="J133" s="12"/>
    </row>
    <row r="134" spans="1:10" s="1" customFormat="1">
      <c r="A134" s="18"/>
      <c r="C134" s="18"/>
      <c r="D134" s="19"/>
      <c r="E134" s="10"/>
      <c r="F134" s="10"/>
      <c r="G134" s="10"/>
      <c r="H134" s="11"/>
      <c r="I134" s="30"/>
      <c r="J134" s="12"/>
    </row>
    <row r="135" spans="1:10" s="1" customFormat="1">
      <c r="A135" s="18"/>
      <c r="C135" s="18"/>
      <c r="D135" s="19"/>
      <c r="E135" s="10"/>
      <c r="F135" s="10"/>
      <c r="G135" s="10"/>
      <c r="H135" s="11"/>
      <c r="I135" s="30"/>
      <c r="J135" s="12"/>
    </row>
    <row r="136" spans="1:10" s="1" customFormat="1">
      <c r="A136" s="18"/>
      <c r="C136" s="18"/>
      <c r="D136" s="19"/>
      <c r="E136" s="10"/>
      <c r="F136" s="10"/>
      <c r="G136" s="10"/>
      <c r="H136" s="11"/>
      <c r="I136" s="30"/>
      <c r="J136" s="12"/>
    </row>
    <row r="137" spans="1:10" s="1" customFormat="1">
      <c r="A137" s="18"/>
      <c r="C137" s="18"/>
      <c r="D137" s="19"/>
      <c r="E137" s="10"/>
      <c r="F137" s="10"/>
      <c r="G137" s="10"/>
      <c r="H137" s="11"/>
      <c r="I137" s="30"/>
      <c r="J137" s="12"/>
    </row>
    <row r="138" spans="1:10" s="1" customFormat="1">
      <c r="A138" s="18"/>
      <c r="C138" s="18"/>
      <c r="D138" s="19"/>
      <c r="E138" s="10"/>
      <c r="F138" s="10"/>
      <c r="G138" s="10"/>
      <c r="H138" s="11"/>
      <c r="I138" s="30"/>
      <c r="J138" s="12"/>
    </row>
    <row r="139" spans="1:10" s="1" customFormat="1">
      <c r="A139" s="18"/>
      <c r="C139" s="18"/>
      <c r="D139" s="19"/>
      <c r="E139" s="10"/>
      <c r="F139" s="10"/>
      <c r="G139" s="10"/>
      <c r="H139" s="11"/>
      <c r="I139" s="30"/>
      <c r="J139" s="12"/>
    </row>
    <row r="140" spans="1:10" s="1" customFormat="1">
      <c r="A140" s="18"/>
      <c r="C140" s="18"/>
      <c r="D140" s="19"/>
      <c r="E140" s="10"/>
      <c r="F140" s="10"/>
      <c r="G140" s="10"/>
      <c r="H140" s="11"/>
      <c r="I140" s="30"/>
      <c r="J140" s="12"/>
    </row>
    <row r="141" spans="1:10" s="1" customFormat="1">
      <c r="A141" s="18"/>
      <c r="C141" s="18"/>
      <c r="D141" s="19"/>
      <c r="E141" s="10"/>
      <c r="F141" s="10"/>
      <c r="G141" s="10"/>
      <c r="H141" s="11"/>
      <c r="I141" s="30"/>
      <c r="J141" s="12"/>
    </row>
    <row r="142" spans="1:10" s="1" customFormat="1">
      <c r="A142" s="18"/>
      <c r="C142" s="18"/>
      <c r="D142" s="19"/>
      <c r="E142" s="10"/>
      <c r="F142" s="10"/>
      <c r="G142" s="10"/>
      <c r="H142" s="11"/>
      <c r="I142" s="30"/>
      <c r="J142" s="12"/>
    </row>
    <row r="143" spans="1:10" s="1" customFormat="1">
      <c r="A143" s="18"/>
      <c r="C143" s="18"/>
      <c r="D143" s="19"/>
      <c r="E143" s="10"/>
      <c r="F143" s="10"/>
      <c r="G143" s="10"/>
      <c r="H143" s="11"/>
      <c r="I143" s="30"/>
      <c r="J143" s="12"/>
    </row>
    <row r="144" spans="1:10" s="1" customFormat="1">
      <c r="A144" s="18"/>
      <c r="C144" s="18"/>
      <c r="D144" s="19"/>
      <c r="E144" s="10"/>
      <c r="F144" s="10"/>
      <c r="G144" s="10"/>
      <c r="H144" s="11"/>
      <c r="I144" s="30"/>
      <c r="J144" s="12"/>
    </row>
    <row r="145" spans="1:10" s="1" customFormat="1">
      <c r="A145" s="18"/>
      <c r="C145" s="18"/>
      <c r="D145" s="19"/>
      <c r="E145" s="10"/>
      <c r="F145" s="10"/>
      <c r="G145" s="10"/>
      <c r="H145" s="11"/>
      <c r="I145" s="30"/>
      <c r="J145" s="12"/>
    </row>
    <row r="146" spans="1:10" s="1" customFormat="1">
      <c r="A146" s="18"/>
      <c r="C146" s="18"/>
      <c r="D146" s="19"/>
      <c r="E146" s="10"/>
      <c r="F146" s="10"/>
      <c r="G146" s="10"/>
      <c r="H146" s="11"/>
      <c r="I146" s="30"/>
      <c r="J146" s="12"/>
    </row>
    <row r="147" spans="1:10" s="1" customFormat="1">
      <c r="A147" s="18"/>
      <c r="C147" s="18"/>
      <c r="D147" s="19"/>
      <c r="E147" s="10"/>
      <c r="F147" s="10"/>
      <c r="G147" s="10"/>
      <c r="H147" s="11"/>
      <c r="I147" s="30"/>
      <c r="J147" s="12"/>
    </row>
    <row r="148" spans="1:10" s="1" customFormat="1">
      <c r="A148" s="18"/>
      <c r="C148" s="18"/>
      <c r="D148" s="19"/>
      <c r="E148" s="10"/>
      <c r="F148" s="10"/>
      <c r="G148" s="10"/>
      <c r="H148" s="11"/>
      <c r="I148" s="30"/>
      <c r="J148" s="12"/>
    </row>
    <row r="149" spans="1:10" s="1" customFormat="1">
      <c r="A149" s="18"/>
      <c r="C149" s="18"/>
      <c r="D149" s="19"/>
      <c r="E149" s="10"/>
      <c r="F149" s="10"/>
      <c r="G149" s="10"/>
      <c r="H149" s="11"/>
      <c r="I149" s="30"/>
      <c r="J149" s="12"/>
    </row>
    <row r="150" spans="1:10" s="1" customFormat="1">
      <c r="A150" s="18"/>
      <c r="C150" s="18"/>
      <c r="D150" s="19"/>
      <c r="E150" s="10"/>
      <c r="F150" s="10"/>
      <c r="G150" s="10"/>
      <c r="H150" s="11"/>
      <c r="I150" s="30"/>
      <c r="J150" s="12"/>
    </row>
    <row r="151" spans="1:10" s="1" customFormat="1">
      <c r="A151" s="18"/>
      <c r="C151" s="18"/>
      <c r="D151" s="19"/>
      <c r="E151" s="10"/>
      <c r="F151" s="10"/>
      <c r="G151" s="10"/>
      <c r="H151" s="11"/>
      <c r="I151" s="30"/>
      <c r="J151" s="12"/>
    </row>
    <row r="152" spans="1:10" s="1" customFormat="1">
      <c r="A152" s="18"/>
      <c r="C152" s="18"/>
      <c r="D152" s="19"/>
      <c r="E152" s="10"/>
      <c r="F152" s="10"/>
      <c r="G152" s="10"/>
      <c r="H152" s="11"/>
      <c r="I152" s="30"/>
      <c r="J152" s="12"/>
    </row>
    <row r="153" spans="1:10" s="1" customFormat="1">
      <c r="A153" s="18"/>
      <c r="C153" s="18"/>
      <c r="D153" s="19"/>
      <c r="E153" s="10"/>
      <c r="F153" s="10"/>
      <c r="G153" s="10"/>
      <c r="H153" s="11"/>
      <c r="I153" s="30"/>
      <c r="J153" s="12"/>
    </row>
    <row r="154" spans="1:10" s="1" customFormat="1">
      <c r="A154" s="18"/>
      <c r="C154" s="18"/>
      <c r="D154" s="19"/>
      <c r="E154" s="10"/>
      <c r="F154" s="10"/>
      <c r="G154" s="10"/>
      <c r="H154" s="11"/>
      <c r="I154" s="30"/>
      <c r="J154" s="12"/>
    </row>
    <row r="155" spans="1:10" s="1" customFormat="1">
      <c r="A155" s="18"/>
      <c r="C155" s="18"/>
      <c r="D155" s="19"/>
      <c r="E155" s="10"/>
      <c r="F155" s="10"/>
      <c r="G155" s="10"/>
      <c r="H155" s="11"/>
      <c r="I155" s="30"/>
      <c r="J155" s="12"/>
    </row>
    <row r="156" spans="1:10" s="1" customFormat="1">
      <c r="A156" s="18"/>
      <c r="C156" s="18"/>
      <c r="D156" s="19"/>
      <c r="E156" s="10"/>
      <c r="F156" s="10"/>
      <c r="G156" s="10"/>
      <c r="H156" s="11"/>
      <c r="I156" s="30"/>
      <c r="J156" s="12"/>
    </row>
    <row r="157" spans="1:10" s="1" customFormat="1">
      <c r="A157" s="18"/>
      <c r="C157" s="18"/>
      <c r="D157" s="19"/>
      <c r="E157" s="10"/>
      <c r="F157" s="10"/>
      <c r="G157" s="10"/>
      <c r="H157" s="11"/>
      <c r="I157" s="30"/>
      <c r="J157" s="12"/>
    </row>
    <row r="158" spans="1:10" s="1" customFormat="1">
      <c r="A158" s="18"/>
      <c r="C158" s="18"/>
      <c r="D158" s="19"/>
      <c r="E158" s="10"/>
      <c r="F158" s="10"/>
      <c r="G158" s="10"/>
      <c r="H158" s="11"/>
      <c r="I158" s="30"/>
      <c r="J158" s="12"/>
    </row>
    <row r="159" spans="1:10" s="1" customFormat="1">
      <c r="A159" s="18"/>
      <c r="C159" s="18"/>
      <c r="D159" s="19"/>
      <c r="E159" s="10"/>
      <c r="F159" s="10"/>
      <c r="G159" s="10"/>
      <c r="H159" s="11"/>
      <c r="I159" s="30"/>
      <c r="J159" s="12"/>
    </row>
    <row r="160" spans="1:10" s="1" customFormat="1">
      <c r="A160" s="18"/>
      <c r="C160" s="18"/>
      <c r="D160" s="19"/>
      <c r="E160" s="10"/>
      <c r="F160" s="10"/>
      <c r="G160" s="10"/>
      <c r="H160" s="11"/>
      <c r="I160" s="30"/>
      <c r="J160" s="12"/>
    </row>
    <row r="161" spans="1:10" s="1" customFormat="1">
      <c r="A161" s="18"/>
      <c r="C161" s="18"/>
      <c r="D161" s="19"/>
      <c r="E161" s="10"/>
      <c r="F161" s="10"/>
      <c r="G161" s="10"/>
      <c r="H161" s="11"/>
      <c r="I161" s="30"/>
      <c r="J161" s="12"/>
    </row>
  </sheetData>
  <pageMargins left="0.39370078740157483" right="0.39370078740157483" top="0.98425196850393704" bottom="0.39370078740157483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76034-F555-4DCF-B328-612739EB02ED}">
  <dimension ref="A1:K154"/>
  <sheetViews>
    <sheetView workbookViewId="0">
      <selection activeCell="J2" sqref="J2"/>
    </sheetView>
  </sheetViews>
  <sheetFormatPr defaultRowHeight="12.75"/>
  <cols>
    <col min="1" max="1" width="4.7109375" style="244" customWidth="1"/>
    <col min="2" max="2" width="40.7109375" style="244" customWidth="1"/>
    <col min="3" max="3" width="16.7109375" style="266" customWidth="1"/>
    <col min="4" max="4" width="12.7109375" style="266" customWidth="1"/>
    <col min="5" max="6" width="10.7109375" style="244" customWidth="1"/>
    <col min="7" max="7" width="12.7109375" style="244" customWidth="1"/>
    <col min="8" max="8" width="14.7109375" style="244" customWidth="1"/>
    <col min="9" max="9" width="8.7109375" style="266" customWidth="1"/>
    <col min="10" max="10" width="14.7109375" style="244" customWidth="1"/>
    <col min="11" max="16384" width="9.140625" style="244"/>
  </cols>
  <sheetData>
    <row r="1" spans="1:11" s="195" customFormat="1" ht="14.1" customHeight="1">
      <c r="A1" s="194"/>
      <c r="C1" s="196"/>
      <c r="D1" s="197"/>
      <c r="E1" s="198"/>
      <c r="F1" s="198"/>
      <c r="G1" s="198"/>
      <c r="H1" s="199"/>
      <c r="J1" s="200" t="s">
        <v>920</v>
      </c>
      <c r="K1" s="244"/>
    </row>
    <row r="2" spans="1:11" s="195" customFormat="1" ht="24" customHeight="1">
      <c r="A2" s="194"/>
      <c r="B2" s="201" t="s">
        <v>10</v>
      </c>
      <c r="C2" s="196"/>
      <c r="D2" s="197"/>
      <c r="E2" s="198"/>
      <c r="F2" s="198"/>
      <c r="G2" s="198"/>
      <c r="H2" s="199"/>
      <c r="I2" s="202"/>
      <c r="J2" s="203"/>
    </row>
    <row r="3" spans="1:11" s="195" customFormat="1" ht="14.1" customHeight="1">
      <c r="A3" s="194"/>
      <c r="C3" s="196"/>
      <c r="D3" s="197"/>
      <c r="H3" s="296" t="s">
        <v>22</v>
      </c>
      <c r="I3" s="297" t="s">
        <v>143</v>
      </c>
    </row>
    <row r="4" spans="1:11" s="195" customFormat="1" ht="14.1" customHeight="1">
      <c r="A4" s="194"/>
      <c r="B4" s="206"/>
      <c r="C4" s="196"/>
      <c r="D4" s="207" t="s">
        <v>21</v>
      </c>
      <c r="E4" s="198"/>
      <c r="G4" s="198"/>
      <c r="H4" s="199"/>
      <c r="I4" s="202"/>
      <c r="J4" s="203"/>
    </row>
    <row r="5" spans="1:11" s="195" customFormat="1" ht="14.1" customHeight="1" thickBot="1">
      <c r="A5" s="194"/>
      <c r="C5" s="196"/>
      <c r="D5" s="197"/>
      <c r="E5" s="198"/>
      <c r="F5" s="198"/>
      <c r="G5" s="198"/>
      <c r="H5" s="199"/>
      <c r="I5" s="202"/>
      <c r="J5" s="203"/>
    </row>
    <row r="6" spans="1:11" s="215" customFormat="1" ht="42" customHeight="1">
      <c r="A6" s="208" t="s">
        <v>9</v>
      </c>
      <c r="B6" s="267" t="s">
        <v>12</v>
      </c>
      <c r="C6" s="267" t="s">
        <v>51</v>
      </c>
      <c r="D6" s="267" t="s">
        <v>52</v>
      </c>
      <c r="E6" s="268" t="s">
        <v>13</v>
      </c>
      <c r="F6" s="268" t="s">
        <v>14</v>
      </c>
      <c r="G6" s="268" t="s">
        <v>2</v>
      </c>
      <c r="H6" s="269" t="s">
        <v>53</v>
      </c>
      <c r="I6" s="270" t="s">
        <v>0</v>
      </c>
      <c r="J6" s="271" t="s">
        <v>54</v>
      </c>
    </row>
    <row r="7" spans="1:11" s="223" customFormat="1" ht="12" customHeight="1" thickBot="1">
      <c r="A7" s="216"/>
      <c r="B7" s="272"/>
      <c r="C7" s="272"/>
      <c r="D7" s="272"/>
      <c r="E7" s="273"/>
      <c r="F7" s="273"/>
      <c r="G7" s="274" t="s">
        <v>3</v>
      </c>
      <c r="H7" s="275" t="s">
        <v>3</v>
      </c>
      <c r="I7" s="276"/>
      <c r="J7" s="277" t="s">
        <v>3</v>
      </c>
    </row>
    <row r="8" spans="1:11" s="223" customFormat="1" ht="20.100000000000001" customHeight="1" thickTop="1" thickBot="1">
      <c r="A8" s="245">
        <v>1</v>
      </c>
      <c r="B8" s="333" t="s">
        <v>159</v>
      </c>
      <c r="C8" s="247" t="s">
        <v>160</v>
      </c>
      <c r="D8" s="247" t="s">
        <v>72</v>
      </c>
      <c r="E8" s="248">
        <v>1</v>
      </c>
      <c r="F8" s="249">
        <v>7000</v>
      </c>
      <c r="G8" s="334"/>
      <c r="H8" s="251">
        <f t="shared" ref="H8" si="0">ROUND(G8*F8,2)</f>
        <v>0</v>
      </c>
      <c r="I8" s="252"/>
      <c r="J8" s="253">
        <f t="shared" ref="J8" si="1">ROUND(H8+I8*H8,2)</f>
        <v>0</v>
      </c>
    </row>
    <row r="9" spans="1:11" s="215" customFormat="1" ht="14.1" customHeight="1">
      <c r="A9" s="254"/>
      <c r="B9" s="298"/>
      <c r="C9" s="256"/>
      <c r="D9" s="256"/>
      <c r="E9" s="257"/>
      <c r="F9" s="257"/>
      <c r="G9" s="259"/>
      <c r="H9" s="259"/>
      <c r="I9" s="260"/>
      <c r="J9" s="259"/>
      <c r="K9" s="299"/>
    </row>
    <row r="10" spans="1:11" s="215" customFormat="1" ht="14.1" customHeight="1">
      <c r="A10" s="254"/>
      <c r="B10" s="292" t="s">
        <v>5</v>
      </c>
      <c r="C10" s="254"/>
      <c r="D10" s="293"/>
      <c r="E10" s="294"/>
      <c r="F10" s="264" t="s">
        <v>1</v>
      </c>
      <c r="G10" s="259"/>
      <c r="H10" s="265">
        <f>SUM(H8:H8)</f>
        <v>0</v>
      </c>
      <c r="I10" s="295"/>
      <c r="J10" s="265">
        <f>SUM(J8:J8)</f>
        <v>0</v>
      </c>
    </row>
    <row r="11" spans="1:11" s="215" customFormat="1" ht="14.1" customHeight="1">
      <c r="A11" s="254"/>
      <c r="B11" s="292" t="s">
        <v>16</v>
      </c>
      <c r="C11" s="261"/>
      <c r="D11" s="263"/>
      <c r="E11" s="198"/>
      <c r="F11" s="198"/>
      <c r="G11" s="198"/>
      <c r="H11" s="199"/>
      <c r="I11" s="202"/>
      <c r="J11" s="203"/>
    </row>
    <row r="12" spans="1:11" ht="14.1" customHeight="1">
      <c r="A12" s="254"/>
      <c r="B12" s="300"/>
      <c r="C12" s="254"/>
      <c r="D12" s="254"/>
      <c r="E12" s="300"/>
      <c r="F12" s="300"/>
      <c r="G12" s="300"/>
      <c r="H12" s="300"/>
      <c r="I12" s="254"/>
      <c r="J12" s="300"/>
    </row>
    <row r="13" spans="1:11" ht="14.1" customHeight="1">
      <c r="A13" s="254"/>
      <c r="B13" s="298"/>
      <c r="C13" s="256"/>
      <c r="D13" s="256"/>
      <c r="E13" s="257"/>
      <c r="F13" s="257"/>
      <c r="G13" s="259"/>
      <c r="H13" s="296"/>
      <c r="I13" s="297"/>
    </row>
    <row r="14" spans="1:11" s="215" customFormat="1" ht="14.1" customHeight="1">
      <c r="A14" s="254"/>
      <c r="C14" s="261"/>
      <c r="D14" s="261"/>
    </row>
    <row r="15" spans="1:11" ht="14.1" customHeight="1">
      <c r="A15" s="254"/>
      <c r="B15" s="300"/>
      <c r="C15" s="254"/>
      <c r="D15" s="254"/>
      <c r="E15" s="300"/>
      <c r="F15" s="300"/>
      <c r="G15" s="300"/>
      <c r="H15" s="300"/>
      <c r="I15" s="254"/>
      <c r="J15" s="300"/>
    </row>
    <row r="16" spans="1:11" s="215" customFormat="1" ht="14.1" customHeight="1">
      <c r="A16" s="254"/>
      <c r="C16" s="261"/>
      <c r="D16" s="261"/>
    </row>
    <row r="17" spans="1:11" s="215" customFormat="1" ht="14.1" customHeight="1">
      <c r="A17" s="254"/>
      <c r="C17" s="261"/>
      <c r="D17" s="261"/>
    </row>
    <row r="18" spans="1:11" s="215" customFormat="1" ht="14.1" customHeight="1">
      <c r="A18" s="254"/>
      <c r="B18" s="298"/>
      <c r="C18" s="256"/>
      <c r="D18" s="256"/>
      <c r="E18" s="257"/>
      <c r="F18" s="257"/>
      <c r="G18" s="259"/>
      <c r="H18" s="259"/>
      <c r="I18" s="260"/>
      <c r="J18" s="259"/>
    </row>
    <row r="19" spans="1:11" s="215" customFormat="1" ht="14.1" customHeight="1">
      <c r="A19" s="254"/>
      <c r="B19" s="298"/>
      <c r="C19" s="256"/>
      <c r="D19" s="256"/>
      <c r="E19" s="257"/>
      <c r="F19" s="257"/>
      <c r="G19" s="259"/>
      <c r="H19" s="259"/>
      <c r="I19" s="260"/>
      <c r="J19" s="259"/>
    </row>
    <row r="20" spans="1:11" s="215" customFormat="1" ht="14.1" customHeight="1">
      <c r="A20" s="254"/>
      <c r="B20" s="298"/>
      <c r="C20" s="256"/>
      <c r="D20" s="256"/>
      <c r="E20" s="257"/>
      <c r="F20" s="257"/>
      <c r="G20" s="259"/>
      <c r="H20" s="259"/>
      <c r="I20" s="260"/>
      <c r="J20" s="259"/>
    </row>
    <row r="21" spans="1:11" s="215" customFormat="1" ht="14.1" customHeight="1">
      <c r="A21" s="254"/>
      <c r="B21" s="298"/>
      <c r="C21" s="256"/>
      <c r="D21" s="256"/>
      <c r="E21" s="257"/>
      <c r="F21" s="257"/>
      <c r="G21" s="259"/>
      <c r="H21" s="259"/>
      <c r="I21" s="260"/>
      <c r="J21" s="259"/>
    </row>
    <row r="22" spans="1:11" ht="14.1" customHeight="1">
      <c r="A22" s="254"/>
      <c r="B22" s="298"/>
      <c r="C22" s="256"/>
      <c r="D22" s="256"/>
      <c r="E22" s="257"/>
      <c r="F22" s="257"/>
      <c r="G22" s="259"/>
      <c r="H22" s="259"/>
      <c r="I22" s="260"/>
      <c r="J22" s="259"/>
    </row>
    <row r="23" spans="1:11" s="215" customFormat="1" ht="14.1" customHeight="1">
      <c r="A23" s="254"/>
      <c r="B23" s="298"/>
      <c r="C23" s="256"/>
      <c r="D23" s="256"/>
      <c r="E23" s="257"/>
      <c r="F23" s="257"/>
      <c r="G23" s="259"/>
      <c r="H23" s="259"/>
      <c r="I23" s="260"/>
      <c r="J23" s="259"/>
      <c r="K23" s="299"/>
    </row>
    <row r="24" spans="1:11" ht="14.1" customHeight="1">
      <c r="A24" s="254"/>
      <c r="B24" s="300"/>
      <c r="C24" s="256"/>
      <c r="D24" s="256"/>
      <c r="E24" s="301"/>
      <c r="F24" s="301"/>
      <c r="G24" s="301"/>
      <c r="H24" s="301"/>
      <c r="I24" s="254"/>
      <c r="J24" s="301"/>
    </row>
    <row r="25" spans="1:11" ht="14.1" customHeight="1">
      <c r="E25" s="302"/>
      <c r="F25" s="302"/>
      <c r="G25" s="302"/>
      <c r="H25" s="302"/>
      <c r="J25" s="302"/>
    </row>
    <row r="26" spans="1:11" s="215" customFormat="1" ht="14.1" customHeight="1">
      <c r="A26" s="254"/>
      <c r="C26" s="261"/>
      <c r="D26" s="261"/>
    </row>
    <row r="27" spans="1:11" s="215" customFormat="1" ht="14.1" customHeight="1">
      <c r="A27" s="261"/>
      <c r="C27" s="261"/>
      <c r="D27" s="261"/>
    </row>
    <row r="28" spans="1:11" s="215" customFormat="1" ht="14.1" customHeight="1">
      <c r="A28" s="261"/>
      <c r="C28" s="261"/>
      <c r="D28" s="263"/>
      <c r="E28" s="198"/>
      <c r="F28" s="198"/>
      <c r="G28" s="198"/>
      <c r="H28" s="199"/>
      <c r="I28" s="202"/>
      <c r="J28" s="203"/>
    </row>
    <row r="29" spans="1:11" ht="14.1" customHeight="1"/>
    <row r="30" spans="1:11" s="215" customFormat="1" ht="14.1" customHeight="1">
      <c r="A30" s="261"/>
      <c r="C30" s="261"/>
      <c r="D30" s="263"/>
      <c r="E30" s="198"/>
      <c r="F30" s="198"/>
      <c r="G30" s="198"/>
      <c r="H30" s="199"/>
      <c r="I30" s="202"/>
      <c r="J30" s="203"/>
    </row>
    <row r="31" spans="1:11" s="215" customFormat="1" ht="14.1" customHeight="1">
      <c r="A31" s="261"/>
      <c r="C31" s="261"/>
      <c r="D31" s="263"/>
      <c r="E31" s="198"/>
      <c r="F31" s="198"/>
      <c r="G31" s="198"/>
      <c r="H31" s="199"/>
      <c r="I31" s="202"/>
      <c r="J31" s="203"/>
    </row>
    <row r="32" spans="1:11" s="215" customFormat="1" ht="14.1" customHeight="1">
      <c r="A32" s="261"/>
      <c r="C32" s="261"/>
      <c r="D32" s="263"/>
      <c r="E32" s="198"/>
      <c r="F32" s="198"/>
      <c r="G32" s="198"/>
      <c r="H32" s="199"/>
      <c r="I32" s="202"/>
      <c r="J32" s="203"/>
    </row>
    <row r="33" spans="1:10" s="215" customFormat="1" ht="14.1" customHeight="1">
      <c r="A33" s="261"/>
      <c r="C33" s="261"/>
      <c r="D33" s="263"/>
      <c r="E33" s="198"/>
      <c r="F33" s="198"/>
      <c r="G33" s="198"/>
      <c r="H33" s="199"/>
      <c r="I33" s="202"/>
      <c r="J33" s="203"/>
    </row>
    <row r="34" spans="1:10" s="215" customFormat="1" ht="14.1" customHeight="1">
      <c r="A34" s="261"/>
      <c r="C34" s="261"/>
      <c r="D34" s="263"/>
      <c r="E34" s="198"/>
      <c r="F34" s="198"/>
      <c r="G34" s="198"/>
      <c r="H34" s="199"/>
      <c r="I34" s="202"/>
      <c r="J34" s="203"/>
    </row>
    <row r="35" spans="1:10" s="215" customFormat="1" ht="14.1" customHeight="1">
      <c r="A35" s="261"/>
      <c r="C35" s="261"/>
      <c r="D35" s="263"/>
      <c r="E35" s="198"/>
      <c r="F35" s="198"/>
      <c r="G35" s="198"/>
      <c r="H35" s="199"/>
      <c r="I35" s="202"/>
      <c r="J35" s="203"/>
    </row>
    <row r="36" spans="1:10" s="215" customFormat="1">
      <c r="A36" s="261"/>
      <c r="C36" s="261"/>
      <c r="D36" s="263"/>
      <c r="E36" s="198"/>
      <c r="F36" s="198"/>
      <c r="G36" s="198"/>
      <c r="H36" s="199"/>
      <c r="I36" s="202"/>
      <c r="J36" s="203"/>
    </row>
    <row r="37" spans="1:10" s="215" customFormat="1">
      <c r="A37" s="261"/>
      <c r="C37" s="261"/>
      <c r="D37" s="263"/>
      <c r="E37" s="198"/>
      <c r="F37" s="198"/>
      <c r="G37" s="198"/>
      <c r="H37" s="199"/>
      <c r="I37" s="202"/>
      <c r="J37" s="203"/>
    </row>
    <row r="38" spans="1:10" s="215" customFormat="1">
      <c r="A38" s="261"/>
      <c r="C38" s="261"/>
      <c r="D38" s="263"/>
      <c r="E38" s="198"/>
      <c r="F38" s="198"/>
      <c r="G38" s="198"/>
      <c r="H38" s="199"/>
      <c r="I38" s="202"/>
      <c r="J38" s="203"/>
    </row>
    <row r="39" spans="1:10" s="215" customFormat="1">
      <c r="A39" s="261"/>
      <c r="C39" s="261"/>
      <c r="D39" s="263"/>
      <c r="E39" s="198"/>
      <c r="F39" s="198"/>
      <c r="G39" s="198"/>
      <c r="H39" s="199"/>
      <c r="I39" s="202"/>
      <c r="J39" s="203"/>
    </row>
    <row r="40" spans="1:10" s="215" customFormat="1">
      <c r="A40" s="261"/>
      <c r="C40" s="261"/>
      <c r="D40" s="263"/>
      <c r="E40" s="198"/>
      <c r="F40" s="198"/>
      <c r="G40" s="198"/>
      <c r="H40" s="199"/>
      <c r="I40" s="202"/>
      <c r="J40" s="203"/>
    </row>
    <row r="41" spans="1:10" s="215" customFormat="1">
      <c r="A41" s="261"/>
      <c r="C41" s="261"/>
      <c r="D41" s="263"/>
      <c r="E41" s="198"/>
      <c r="F41" s="198"/>
      <c r="G41" s="198"/>
      <c r="H41" s="199"/>
      <c r="I41" s="202"/>
      <c r="J41" s="203"/>
    </row>
    <row r="42" spans="1:10" s="215" customFormat="1">
      <c r="A42" s="261"/>
      <c r="C42" s="261"/>
      <c r="D42" s="263"/>
      <c r="E42" s="198"/>
      <c r="F42" s="198"/>
      <c r="G42" s="198"/>
      <c r="H42" s="199"/>
      <c r="I42" s="202"/>
      <c r="J42" s="203"/>
    </row>
    <row r="43" spans="1:10" s="215" customFormat="1">
      <c r="A43" s="261"/>
      <c r="C43" s="261"/>
      <c r="D43" s="263"/>
      <c r="E43" s="198"/>
      <c r="F43" s="198"/>
      <c r="G43" s="198"/>
      <c r="H43" s="199"/>
      <c r="I43" s="202"/>
      <c r="J43" s="203"/>
    </row>
    <row r="44" spans="1:10" s="215" customFormat="1">
      <c r="A44" s="261"/>
      <c r="C44" s="261"/>
      <c r="D44" s="263"/>
      <c r="E44" s="198"/>
      <c r="F44" s="198"/>
      <c r="G44" s="198"/>
      <c r="H44" s="199"/>
      <c r="I44" s="202"/>
      <c r="J44" s="203"/>
    </row>
    <row r="45" spans="1:10" s="215" customFormat="1">
      <c r="A45" s="261"/>
      <c r="C45" s="261"/>
      <c r="D45" s="263"/>
      <c r="E45" s="198"/>
      <c r="F45" s="198"/>
      <c r="G45" s="198"/>
      <c r="H45" s="199"/>
      <c r="I45" s="202"/>
      <c r="J45" s="203"/>
    </row>
    <row r="46" spans="1:10" s="215" customFormat="1">
      <c r="A46" s="261"/>
      <c r="C46" s="261"/>
      <c r="D46" s="263"/>
      <c r="E46" s="198"/>
      <c r="F46" s="198"/>
      <c r="G46" s="198"/>
      <c r="H46" s="199"/>
      <c r="I46" s="202"/>
      <c r="J46" s="203"/>
    </row>
    <row r="47" spans="1:10" s="215" customFormat="1">
      <c r="A47" s="261"/>
      <c r="C47" s="261"/>
      <c r="D47" s="263"/>
      <c r="E47" s="198"/>
      <c r="F47" s="198"/>
      <c r="G47" s="198"/>
      <c r="H47" s="199"/>
      <c r="I47" s="202"/>
      <c r="J47" s="203"/>
    </row>
    <row r="48" spans="1:10" s="215" customFormat="1">
      <c r="A48" s="261"/>
      <c r="C48" s="261"/>
      <c r="D48" s="263"/>
      <c r="E48" s="198"/>
      <c r="F48" s="198"/>
      <c r="G48" s="198"/>
      <c r="H48" s="199"/>
      <c r="I48" s="202"/>
      <c r="J48" s="203"/>
    </row>
    <row r="49" spans="1:10" s="215" customFormat="1">
      <c r="A49" s="261"/>
      <c r="C49" s="261"/>
      <c r="D49" s="263"/>
      <c r="E49" s="198"/>
      <c r="F49" s="198"/>
      <c r="G49" s="198"/>
      <c r="H49" s="199"/>
      <c r="I49" s="202"/>
      <c r="J49" s="203"/>
    </row>
    <row r="50" spans="1:10" s="215" customFormat="1">
      <c r="A50" s="261"/>
      <c r="C50" s="261"/>
      <c r="D50" s="263"/>
      <c r="E50" s="198"/>
      <c r="F50" s="198"/>
      <c r="G50" s="198"/>
      <c r="H50" s="199"/>
      <c r="I50" s="202"/>
      <c r="J50" s="203"/>
    </row>
    <row r="51" spans="1:10" s="215" customFormat="1">
      <c r="A51" s="261"/>
      <c r="C51" s="261"/>
      <c r="D51" s="263"/>
      <c r="E51" s="198"/>
      <c r="F51" s="198"/>
      <c r="G51" s="198"/>
      <c r="H51" s="199"/>
      <c r="I51" s="202"/>
      <c r="J51" s="203"/>
    </row>
    <row r="52" spans="1:10" s="215" customFormat="1">
      <c r="A52" s="261"/>
      <c r="C52" s="261"/>
      <c r="D52" s="263"/>
      <c r="E52" s="198"/>
      <c r="F52" s="198"/>
      <c r="G52" s="198"/>
      <c r="H52" s="199"/>
      <c r="I52" s="202"/>
      <c r="J52" s="203"/>
    </row>
    <row r="53" spans="1:10" s="215" customFormat="1">
      <c r="A53" s="261"/>
      <c r="C53" s="261"/>
      <c r="D53" s="263"/>
      <c r="E53" s="198"/>
      <c r="F53" s="198"/>
      <c r="G53" s="198"/>
      <c r="H53" s="199"/>
      <c r="I53" s="202"/>
      <c r="J53" s="203"/>
    </row>
    <row r="54" spans="1:10" s="215" customFormat="1">
      <c r="A54" s="261"/>
      <c r="C54" s="261"/>
      <c r="D54" s="263"/>
      <c r="E54" s="198"/>
      <c r="F54" s="198"/>
      <c r="G54" s="198"/>
      <c r="H54" s="199"/>
      <c r="I54" s="202"/>
      <c r="J54" s="203"/>
    </row>
    <row r="55" spans="1:10" s="215" customFormat="1">
      <c r="A55" s="261"/>
      <c r="C55" s="261"/>
      <c r="D55" s="263"/>
      <c r="E55" s="198"/>
      <c r="F55" s="198"/>
      <c r="G55" s="198"/>
      <c r="H55" s="199"/>
      <c r="I55" s="202"/>
      <c r="J55" s="203"/>
    </row>
    <row r="56" spans="1:10" s="215" customFormat="1">
      <c r="A56" s="261"/>
      <c r="C56" s="261"/>
      <c r="D56" s="263"/>
      <c r="E56" s="198"/>
      <c r="F56" s="198"/>
      <c r="G56" s="198"/>
      <c r="H56" s="199"/>
      <c r="I56" s="202"/>
      <c r="J56" s="203"/>
    </row>
    <row r="57" spans="1:10" s="215" customFormat="1">
      <c r="A57" s="261"/>
      <c r="C57" s="261"/>
      <c r="D57" s="263"/>
      <c r="E57" s="198"/>
      <c r="F57" s="198"/>
      <c r="G57" s="198"/>
      <c r="H57" s="199"/>
      <c r="I57" s="202"/>
      <c r="J57" s="203"/>
    </row>
    <row r="58" spans="1:10" s="215" customFormat="1">
      <c r="A58" s="261"/>
      <c r="C58" s="261"/>
      <c r="D58" s="263"/>
      <c r="E58" s="198"/>
      <c r="F58" s="198"/>
      <c r="G58" s="198"/>
      <c r="H58" s="199"/>
      <c r="I58" s="202"/>
      <c r="J58" s="203"/>
    </row>
    <row r="59" spans="1:10" s="215" customFormat="1">
      <c r="A59" s="261"/>
      <c r="C59" s="261"/>
      <c r="D59" s="263"/>
      <c r="E59" s="198"/>
      <c r="F59" s="198"/>
      <c r="G59" s="198"/>
      <c r="H59" s="199"/>
      <c r="I59" s="202"/>
      <c r="J59" s="203"/>
    </row>
    <row r="60" spans="1:10" s="215" customFormat="1">
      <c r="A60" s="261"/>
      <c r="C60" s="261"/>
      <c r="D60" s="263"/>
      <c r="E60" s="198"/>
      <c r="F60" s="198"/>
      <c r="G60" s="198"/>
      <c r="H60" s="199"/>
      <c r="I60" s="202"/>
      <c r="J60" s="203"/>
    </row>
    <row r="61" spans="1:10" s="215" customFormat="1">
      <c r="A61" s="261"/>
      <c r="C61" s="261"/>
      <c r="D61" s="263"/>
      <c r="E61" s="198"/>
      <c r="F61" s="198"/>
      <c r="G61" s="198"/>
      <c r="H61" s="199"/>
      <c r="I61" s="202"/>
      <c r="J61" s="203"/>
    </row>
    <row r="62" spans="1:10" s="215" customFormat="1">
      <c r="A62" s="261"/>
      <c r="C62" s="261"/>
      <c r="D62" s="263"/>
      <c r="E62" s="198"/>
      <c r="F62" s="198"/>
      <c r="G62" s="198"/>
      <c r="H62" s="199"/>
      <c r="I62" s="202"/>
      <c r="J62" s="203"/>
    </row>
    <row r="63" spans="1:10" s="215" customFormat="1">
      <c r="A63" s="261"/>
      <c r="C63" s="261"/>
      <c r="D63" s="263"/>
      <c r="E63" s="198"/>
      <c r="F63" s="198"/>
      <c r="G63" s="198"/>
      <c r="H63" s="199"/>
      <c r="I63" s="202"/>
      <c r="J63" s="203"/>
    </row>
    <row r="64" spans="1:10" s="215" customFormat="1">
      <c r="A64" s="261"/>
      <c r="C64" s="261"/>
      <c r="D64" s="263"/>
      <c r="E64" s="198"/>
      <c r="F64" s="198"/>
      <c r="G64" s="198"/>
      <c r="H64" s="199"/>
      <c r="I64" s="202"/>
      <c r="J64" s="203"/>
    </row>
    <row r="65" spans="1:10" s="215" customFormat="1">
      <c r="A65" s="261"/>
      <c r="C65" s="261"/>
      <c r="D65" s="263"/>
      <c r="E65" s="198"/>
      <c r="F65" s="198"/>
      <c r="G65" s="198"/>
      <c r="H65" s="199"/>
      <c r="I65" s="202"/>
      <c r="J65" s="203"/>
    </row>
    <row r="66" spans="1:10" s="215" customFormat="1">
      <c r="A66" s="261"/>
      <c r="C66" s="261"/>
      <c r="D66" s="263"/>
      <c r="E66" s="198"/>
      <c r="F66" s="198"/>
      <c r="G66" s="198"/>
      <c r="H66" s="199"/>
      <c r="I66" s="202"/>
      <c r="J66" s="203"/>
    </row>
    <row r="67" spans="1:10" s="215" customFormat="1">
      <c r="A67" s="261"/>
      <c r="C67" s="261"/>
      <c r="D67" s="263"/>
      <c r="E67" s="198"/>
      <c r="F67" s="198"/>
      <c r="G67" s="198"/>
      <c r="H67" s="199"/>
      <c r="I67" s="202"/>
      <c r="J67" s="203"/>
    </row>
    <row r="68" spans="1:10" s="215" customFormat="1">
      <c r="A68" s="261"/>
      <c r="C68" s="261"/>
      <c r="D68" s="263"/>
      <c r="E68" s="198"/>
      <c r="F68" s="198"/>
      <c r="G68" s="198"/>
      <c r="H68" s="199"/>
      <c r="I68" s="202"/>
      <c r="J68" s="203"/>
    </row>
    <row r="69" spans="1:10" s="215" customFormat="1">
      <c r="A69" s="261"/>
      <c r="C69" s="261"/>
      <c r="D69" s="263"/>
      <c r="E69" s="198"/>
      <c r="F69" s="198"/>
      <c r="G69" s="198"/>
      <c r="H69" s="199"/>
      <c r="I69" s="202"/>
      <c r="J69" s="203"/>
    </row>
    <row r="70" spans="1:10" s="215" customFormat="1">
      <c r="A70" s="261"/>
      <c r="C70" s="261"/>
      <c r="D70" s="263"/>
      <c r="E70" s="198"/>
      <c r="F70" s="198"/>
      <c r="G70" s="198"/>
      <c r="H70" s="199"/>
      <c r="I70" s="202"/>
      <c r="J70" s="203"/>
    </row>
    <row r="71" spans="1:10" s="215" customFormat="1">
      <c r="A71" s="261"/>
      <c r="C71" s="261"/>
      <c r="D71" s="263"/>
      <c r="E71" s="198"/>
      <c r="F71" s="198"/>
      <c r="G71" s="198"/>
      <c r="H71" s="199"/>
      <c r="I71" s="202"/>
      <c r="J71" s="203"/>
    </row>
    <row r="72" spans="1:10" s="215" customFormat="1">
      <c r="A72" s="261"/>
      <c r="C72" s="261"/>
      <c r="D72" s="263"/>
      <c r="E72" s="198"/>
      <c r="F72" s="198"/>
      <c r="G72" s="198"/>
      <c r="H72" s="199"/>
      <c r="I72" s="202"/>
      <c r="J72" s="203"/>
    </row>
    <row r="73" spans="1:10" s="215" customFormat="1">
      <c r="A73" s="261"/>
      <c r="C73" s="261"/>
      <c r="D73" s="263"/>
      <c r="E73" s="198"/>
      <c r="F73" s="198"/>
      <c r="G73" s="198"/>
      <c r="H73" s="199"/>
      <c r="I73" s="202"/>
      <c r="J73" s="203"/>
    </row>
    <row r="74" spans="1:10" s="215" customFormat="1">
      <c r="A74" s="261"/>
      <c r="C74" s="261"/>
      <c r="D74" s="263"/>
      <c r="E74" s="198"/>
      <c r="F74" s="198"/>
      <c r="G74" s="198"/>
      <c r="H74" s="199"/>
      <c r="I74" s="202"/>
      <c r="J74" s="203"/>
    </row>
    <row r="75" spans="1:10" s="215" customFormat="1">
      <c r="A75" s="261"/>
      <c r="C75" s="261"/>
      <c r="D75" s="263"/>
      <c r="E75" s="198"/>
      <c r="F75" s="198"/>
      <c r="G75" s="198"/>
      <c r="H75" s="199"/>
      <c r="I75" s="202"/>
      <c r="J75" s="203"/>
    </row>
    <row r="76" spans="1:10" s="215" customFormat="1">
      <c r="A76" s="261"/>
      <c r="C76" s="261"/>
      <c r="D76" s="263"/>
      <c r="E76" s="198"/>
      <c r="F76" s="198"/>
      <c r="G76" s="198"/>
      <c r="H76" s="199"/>
      <c r="I76" s="202"/>
      <c r="J76" s="203"/>
    </row>
    <row r="77" spans="1:10" s="215" customFormat="1">
      <c r="A77" s="261"/>
      <c r="C77" s="261"/>
      <c r="D77" s="263"/>
      <c r="E77" s="198"/>
      <c r="F77" s="198"/>
      <c r="G77" s="198"/>
      <c r="H77" s="199"/>
      <c r="I77" s="202"/>
      <c r="J77" s="203"/>
    </row>
    <row r="78" spans="1:10" s="215" customFormat="1">
      <c r="A78" s="261"/>
      <c r="C78" s="261"/>
      <c r="D78" s="263"/>
      <c r="E78" s="198"/>
      <c r="F78" s="198"/>
      <c r="G78" s="198"/>
      <c r="H78" s="199"/>
      <c r="I78" s="202"/>
      <c r="J78" s="203"/>
    </row>
    <row r="79" spans="1:10" s="215" customFormat="1">
      <c r="A79" s="261"/>
      <c r="C79" s="261"/>
      <c r="D79" s="263"/>
      <c r="E79" s="198"/>
      <c r="F79" s="198"/>
      <c r="G79" s="198"/>
      <c r="H79" s="199"/>
      <c r="I79" s="202"/>
      <c r="J79" s="203"/>
    </row>
    <row r="80" spans="1:10" s="215" customFormat="1">
      <c r="A80" s="261"/>
      <c r="C80" s="261"/>
      <c r="D80" s="263"/>
      <c r="E80" s="198"/>
      <c r="F80" s="198"/>
      <c r="G80" s="198"/>
      <c r="H80" s="199"/>
      <c r="I80" s="202"/>
      <c r="J80" s="203"/>
    </row>
    <row r="81" spans="1:10" s="215" customFormat="1">
      <c r="A81" s="261"/>
      <c r="C81" s="261"/>
      <c r="D81" s="263"/>
      <c r="E81" s="198"/>
      <c r="F81" s="198"/>
      <c r="G81" s="198"/>
      <c r="H81" s="199"/>
      <c r="I81" s="202"/>
      <c r="J81" s="203"/>
    </row>
    <row r="82" spans="1:10" s="215" customFormat="1">
      <c r="A82" s="261"/>
      <c r="C82" s="261"/>
      <c r="D82" s="263"/>
      <c r="E82" s="198"/>
      <c r="F82" s="198"/>
      <c r="G82" s="198"/>
      <c r="H82" s="199"/>
      <c r="I82" s="202"/>
      <c r="J82" s="203"/>
    </row>
    <row r="83" spans="1:10" s="215" customFormat="1">
      <c r="A83" s="261"/>
      <c r="C83" s="261"/>
      <c r="D83" s="263"/>
      <c r="E83" s="198"/>
      <c r="F83" s="198"/>
      <c r="G83" s="198"/>
      <c r="H83" s="199"/>
      <c r="I83" s="202"/>
      <c r="J83" s="203"/>
    </row>
    <row r="84" spans="1:10" s="215" customFormat="1">
      <c r="A84" s="261"/>
      <c r="C84" s="261"/>
      <c r="D84" s="263"/>
      <c r="E84" s="198"/>
      <c r="F84" s="198"/>
      <c r="G84" s="198"/>
      <c r="H84" s="199"/>
      <c r="I84" s="202"/>
      <c r="J84" s="203"/>
    </row>
    <row r="85" spans="1:10" s="215" customFormat="1">
      <c r="A85" s="261"/>
      <c r="C85" s="261"/>
      <c r="D85" s="263"/>
      <c r="E85" s="198"/>
      <c r="F85" s="198"/>
      <c r="G85" s="198"/>
      <c r="H85" s="199"/>
      <c r="I85" s="202"/>
      <c r="J85" s="203"/>
    </row>
    <row r="86" spans="1:10" s="215" customFormat="1">
      <c r="A86" s="261"/>
      <c r="C86" s="261"/>
      <c r="D86" s="263"/>
      <c r="E86" s="198"/>
      <c r="F86" s="198"/>
      <c r="G86" s="198"/>
      <c r="H86" s="199"/>
      <c r="I86" s="202"/>
      <c r="J86" s="203"/>
    </row>
    <row r="87" spans="1:10" s="215" customFormat="1">
      <c r="A87" s="261"/>
      <c r="C87" s="261"/>
      <c r="D87" s="263"/>
      <c r="E87" s="198"/>
      <c r="F87" s="198"/>
      <c r="G87" s="198"/>
      <c r="H87" s="199"/>
      <c r="I87" s="202"/>
      <c r="J87" s="203"/>
    </row>
    <row r="88" spans="1:10" s="215" customFormat="1">
      <c r="A88" s="261"/>
      <c r="C88" s="261"/>
      <c r="D88" s="263"/>
      <c r="E88" s="198"/>
      <c r="F88" s="198"/>
      <c r="G88" s="198"/>
      <c r="H88" s="199"/>
      <c r="I88" s="202"/>
      <c r="J88" s="203"/>
    </row>
    <row r="89" spans="1:10" s="215" customFormat="1">
      <c r="A89" s="261"/>
      <c r="C89" s="261"/>
      <c r="D89" s="263"/>
      <c r="E89" s="198"/>
      <c r="F89" s="198"/>
      <c r="G89" s="198"/>
      <c r="H89" s="199"/>
      <c r="I89" s="202"/>
      <c r="J89" s="203"/>
    </row>
    <row r="90" spans="1:10" s="215" customFormat="1">
      <c r="A90" s="261"/>
      <c r="C90" s="261"/>
      <c r="D90" s="263"/>
      <c r="E90" s="198"/>
      <c r="F90" s="198"/>
      <c r="G90" s="198"/>
      <c r="H90" s="199"/>
      <c r="I90" s="202"/>
      <c r="J90" s="203"/>
    </row>
    <row r="91" spans="1:10" s="215" customFormat="1">
      <c r="A91" s="261"/>
      <c r="C91" s="261"/>
      <c r="D91" s="263"/>
      <c r="E91" s="198"/>
      <c r="F91" s="198"/>
      <c r="G91" s="198"/>
      <c r="H91" s="199"/>
      <c r="I91" s="202"/>
      <c r="J91" s="203"/>
    </row>
    <row r="92" spans="1:10" s="215" customFormat="1">
      <c r="A92" s="261"/>
      <c r="C92" s="261"/>
      <c r="D92" s="263"/>
      <c r="E92" s="198"/>
      <c r="F92" s="198"/>
      <c r="G92" s="198"/>
      <c r="H92" s="199"/>
      <c r="I92" s="202"/>
      <c r="J92" s="203"/>
    </row>
    <row r="93" spans="1:10" s="215" customFormat="1">
      <c r="A93" s="261"/>
      <c r="C93" s="261"/>
      <c r="D93" s="263"/>
      <c r="E93" s="198"/>
      <c r="F93" s="198"/>
      <c r="G93" s="198"/>
      <c r="H93" s="199"/>
      <c r="I93" s="202"/>
      <c r="J93" s="203"/>
    </row>
    <row r="94" spans="1:10" s="215" customFormat="1">
      <c r="A94" s="261"/>
      <c r="C94" s="261"/>
      <c r="D94" s="263"/>
      <c r="E94" s="198"/>
      <c r="F94" s="198"/>
      <c r="G94" s="198"/>
      <c r="H94" s="199"/>
      <c r="I94" s="202"/>
      <c r="J94" s="203"/>
    </row>
    <row r="95" spans="1:10" s="215" customFormat="1">
      <c r="A95" s="261"/>
      <c r="C95" s="261"/>
      <c r="D95" s="263"/>
      <c r="E95" s="198"/>
      <c r="F95" s="198"/>
      <c r="G95" s="198"/>
      <c r="H95" s="199"/>
      <c r="I95" s="202"/>
      <c r="J95" s="203"/>
    </row>
    <row r="96" spans="1:10" s="215" customFormat="1">
      <c r="A96" s="261"/>
      <c r="C96" s="261"/>
      <c r="D96" s="263"/>
      <c r="E96" s="198"/>
      <c r="F96" s="198"/>
      <c r="G96" s="198"/>
      <c r="H96" s="199"/>
      <c r="I96" s="202"/>
      <c r="J96" s="203"/>
    </row>
    <row r="97" spans="1:10" s="215" customFormat="1">
      <c r="A97" s="261"/>
      <c r="C97" s="261"/>
      <c r="D97" s="263"/>
      <c r="E97" s="198"/>
      <c r="F97" s="198"/>
      <c r="G97" s="198"/>
      <c r="H97" s="199"/>
      <c r="I97" s="202"/>
      <c r="J97" s="203"/>
    </row>
    <row r="98" spans="1:10" s="215" customFormat="1">
      <c r="A98" s="261"/>
      <c r="C98" s="261"/>
      <c r="D98" s="263"/>
      <c r="E98" s="198"/>
      <c r="F98" s="198"/>
      <c r="G98" s="198"/>
      <c r="H98" s="199"/>
      <c r="I98" s="202"/>
      <c r="J98" s="203"/>
    </row>
    <row r="99" spans="1:10" s="215" customFormat="1">
      <c r="A99" s="261"/>
      <c r="C99" s="261"/>
      <c r="D99" s="263"/>
      <c r="E99" s="198"/>
      <c r="F99" s="198"/>
      <c r="G99" s="198"/>
      <c r="H99" s="199"/>
      <c r="I99" s="202"/>
      <c r="J99" s="203"/>
    </row>
    <row r="100" spans="1:10" s="215" customFormat="1">
      <c r="A100" s="261"/>
      <c r="C100" s="261"/>
      <c r="D100" s="263"/>
      <c r="E100" s="198"/>
      <c r="F100" s="198"/>
      <c r="G100" s="198"/>
      <c r="H100" s="199"/>
      <c r="I100" s="202"/>
      <c r="J100" s="203"/>
    </row>
    <row r="101" spans="1:10" s="215" customFormat="1">
      <c r="A101" s="261"/>
      <c r="C101" s="261"/>
      <c r="D101" s="263"/>
      <c r="E101" s="198"/>
      <c r="F101" s="198"/>
      <c r="G101" s="198"/>
      <c r="H101" s="199"/>
      <c r="I101" s="202"/>
      <c r="J101" s="203"/>
    </row>
    <row r="102" spans="1:10" s="215" customFormat="1">
      <c r="A102" s="261"/>
      <c r="C102" s="261"/>
      <c r="D102" s="263"/>
      <c r="E102" s="198"/>
      <c r="F102" s="198"/>
      <c r="G102" s="198"/>
      <c r="H102" s="199"/>
      <c r="I102" s="202"/>
      <c r="J102" s="203"/>
    </row>
    <row r="103" spans="1:10" s="215" customFormat="1">
      <c r="A103" s="261"/>
      <c r="C103" s="261"/>
      <c r="D103" s="263"/>
      <c r="E103" s="198"/>
      <c r="F103" s="198"/>
      <c r="G103" s="198"/>
      <c r="H103" s="199"/>
      <c r="I103" s="202"/>
      <c r="J103" s="203"/>
    </row>
    <row r="104" spans="1:10" s="215" customFormat="1">
      <c r="A104" s="261"/>
      <c r="C104" s="261"/>
      <c r="D104" s="263"/>
      <c r="E104" s="198"/>
      <c r="F104" s="198"/>
      <c r="G104" s="198"/>
      <c r="H104" s="199"/>
      <c r="I104" s="202"/>
      <c r="J104" s="203"/>
    </row>
    <row r="105" spans="1:10" s="215" customFormat="1">
      <c r="A105" s="261"/>
      <c r="C105" s="261"/>
      <c r="D105" s="263"/>
      <c r="E105" s="198"/>
      <c r="F105" s="198"/>
      <c r="G105" s="198"/>
      <c r="H105" s="199"/>
      <c r="I105" s="202"/>
      <c r="J105" s="203"/>
    </row>
    <row r="106" spans="1:10" s="215" customFormat="1">
      <c r="A106" s="261"/>
      <c r="C106" s="261"/>
      <c r="D106" s="263"/>
      <c r="E106" s="198"/>
      <c r="F106" s="198"/>
      <c r="G106" s="198"/>
      <c r="H106" s="199"/>
      <c r="I106" s="202"/>
      <c r="J106" s="203"/>
    </row>
    <row r="107" spans="1:10" s="215" customFormat="1">
      <c r="A107" s="261"/>
      <c r="C107" s="261"/>
      <c r="D107" s="263"/>
      <c r="E107" s="198"/>
      <c r="F107" s="198"/>
      <c r="G107" s="198"/>
      <c r="H107" s="199"/>
      <c r="I107" s="202"/>
      <c r="J107" s="203"/>
    </row>
    <row r="108" spans="1:10" s="215" customFormat="1">
      <c r="A108" s="261"/>
      <c r="C108" s="261"/>
      <c r="D108" s="263"/>
      <c r="E108" s="198"/>
      <c r="F108" s="198"/>
      <c r="G108" s="198"/>
      <c r="H108" s="199"/>
      <c r="I108" s="202"/>
      <c r="J108" s="203"/>
    </row>
    <row r="109" spans="1:10" s="215" customFormat="1">
      <c r="A109" s="261"/>
      <c r="C109" s="261"/>
      <c r="D109" s="263"/>
      <c r="E109" s="198"/>
      <c r="F109" s="198"/>
      <c r="G109" s="198"/>
      <c r="H109" s="199"/>
      <c r="I109" s="202"/>
      <c r="J109" s="203"/>
    </row>
    <row r="110" spans="1:10" s="215" customFormat="1">
      <c r="A110" s="261"/>
      <c r="C110" s="261"/>
      <c r="D110" s="263"/>
      <c r="E110" s="198"/>
      <c r="F110" s="198"/>
      <c r="G110" s="198"/>
      <c r="H110" s="199"/>
      <c r="I110" s="202"/>
      <c r="J110" s="203"/>
    </row>
    <row r="111" spans="1:10" s="215" customFormat="1">
      <c r="A111" s="261"/>
      <c r="C111" s="261"/>
      <c r="D111" s="263"/>
      <c r="E111" s="198"/>
      <c r="F111" s="198"/>
      <c r="G111" s="198"/>
      <c r="H111" s="199"/>
      <c r="I111" s="202"/>
      <c r="J111" s="203"/>
    </row>
    <row r="112" spans="1:10" s="215" customFormat="1">
      <c r="A112" s="261"/>
      <c r="C112" s="261"/>
      <c r="D112" s="263"/>
      <c r="E112" s="198"/>
      <c r="F112" s="198"/>
      <c r="G112" s="198"/>
      <c r="H112" s="199"/>
      <c r="I112" s="202"/>
      <c r="J112" s="203"/>
    </row>
    <row r="113" spans="1:10" s="215" customFormat="1">
      <c r="A113" s="261"/>
      <c r="C113" s="261"/>
      <c r="D113" s="263"/>
      <c r="E113" s="198"/>
      <c r="F113" s="198"/>
      <c r="G113" s="198"/>
      <c r="H113" s="199"/>
      <c r="I113" s="202"/>
      <c r="J113" s="203"/>
    </row>
    <row r="114" spans="1:10" s="215" customFormat="1">
      <c r="A114" s="261"/>
      <c r="C114" s="261"/>
      <c r="D114" s="263"/>
      <c r="E114" s="198"/>
      <c r="F114" s="198"/>
      <c r="G114" s="198"/>
      <c r="H114" s="199"/>
      <c r="I114" s="202"/>
      <c r="J114" s="203"/>
    </row>
    <row r="115" spans="1:10" s="215" customFormat="1">
      <c r="A115" s="261"/>
      <c r="C115" s="261"/>
      <c r="D115" s="263"/>
      <c r="E115" s="198"/>
      <c r="F115" s="198"/>
      <c r="G115" s="198"/>
      <c r="H115" s="199"/>
      <c r="I115" s="202"/>
      <c r="J115" s="203"/>
    </row>
    <row r="116" spans="1:10" s="215" customFormat="1">
      <c r="A116" s="261"/>
      <c r="C116" s="261"/>
      <c r="D116" s="263"/>
      <c r="E116" s="198"/>
      <c r="F116" s="198"/>
      <c r="G116" s="198"/>
      <c r="H116" s="199"/>
      <c r="I116" s="202"/>
      <c r="J116" s="203"/>
    </row>
    <row r="117" spans="1:10" s="215" customFormat="1">
      <c r="A117" s="261"/>
      <c r="C117" s="261"/>
      <c r="D117" s="263"/>
      <c r="E117" s="198"/>
      <c r="F117" s="198"/>
      <c r="G117" s="198"/>
      <c r="H117" s="199"/>
      <c r="I117" s="202"/>
      <c r="J117" s="203"/>
    </row>
    <row r="118" spans="1:10" s="215" customFormat="1">
      <c r="A118" s="261"/>
      <c r="C118" s="261"/>
      <c r="D118" s="263"/>
      <c r="E118" s="198"/>
      <c r="F118" s="198"/>
      <c r="G118" s="198"/>
      <c r="H118" s="199"/>
      <c r="I118" s="202"/>
      <c r="J118" s="203"/>
    </row>
    <row r="119" spans="1:10" s="215" customFormat="1">
      <c r="A119" s="261"/>
      <c r="C119" s="261"/>
      <c r="D119" s="263"/>
      <c r="E119" s="198"/>
      <c r="F119" s="198"/>
      <c r="G119" s="198"/>
      <c r="H119" s="199"/>
      <c r="I119" s="202"/>
      <c r="J119" s="203"/>
    </row>
    <row r="120" spans="1:10" s="215" customFormat="1">
      <c r="A120" s="261"/>
      <c r="C120" s="261"/>
      <c r="D120" s="263"/>
      <c r="E120" s="198"/>
      <c r="F120" s="198"/>
      <c r="G120" s="198"/>
      <c r="H120" s="199"/>
      <c r="I120" s="202"/>
      <c r="J120" s="203"/>
    </row>
    <row r="121" spans="1:10" s="215" customFormat="1">
      <c r="A121" s="261"/>
      <c r="C121" s="261"/>
      <c r="D121" s="263"/>
      <c r="E121" s="198"/>
      <c r="F121" s="198"/>
      <c r="G121" s="198"/>
      <c r="H121" s="199"/>
      <c r="I121" s="202"/>
      <c r="J121" s="203"/>
    </row>
    <row r="122" spans="1:10" s="215" customFormat="1">
      <c r="A122" s="261"/>
      <c r="C122" s="261"/>
      <c r="D122" s="263"/>
      <c r="E122" s="198"/>
      <c r="F122" s="198"/>
      <c r="G122" s="198"/>
      <c r="H122" s="199"/>
      <c r="I122" s="202"/>
      <c r="J122" s="203"/>
    </row>
    <row r="123" spans="1:10" s="215" customFormat="1">
      <c r="A123" s="261"/>
      <c r="C123" s="261"/>
      <c r="D123" s="263"/>
      <c r="E123" s="198"/>
      <c r="F123" s="198"/>
      <c r="G123" s="198"/>
      <c r="H123" s="199"/>
      <c r="I123" s="202"/>
      <c r="J123" s="203"/>
    </row>
    <row r="124" spans="1:10" s="215" customFormat="1">
      <c r="A124" s="261"/>
      <c r="C124" s="261"/>
      <c r="D124" s="263"/>
      <c r="E124" s="198"/>
      <c r="F124" s="198"/>
      <c r="G124" s="198"/>
      <c r="H124" s="199"/>
      <c r="I124" s="202"/>
      <c r="J124" s="203"/>
    </row>
    <row r="125" spans="1:10" s="215" customFormat="1">
      <c r="A125" s="261"/>
      <c r="C125" s="261"/>
      <c r="D125" s="263"/>
      <c r="E125" s="198"/>
      <c r="F125" s="198"/>
      <c r="G125" s="198"/>
      <c r="H125" s="199"/>
      <c r="I125" s="202"/>
      <c r="J125" s="203"/>
    </row>
    <row r="126" spans="1:10" s="215" customFormat="1">
      <c r="A126" s="261"/>
      <c r="C126" s="261"/>
      <c r="D126" s="263"/>
      <c r="E126" s="198"/>
      <c r="F126" s="198"/>
      <c r="G126" s="198"/>
      <c r="H126" s="199"/>
      <c r="I126" s="202"/>
      <c r="J126" s="203"/>
    </row>
    <row r="127" spans="1:10" s="215" customFormat="1">
      <c r="A127" s="261"/>
      <c r="C127" s="261"/>
      <c r="D127" s="263"/>
      <c r="E127" s="198"/>
      <c r="F127" s="198"/>
      <c r="G127" s="198"/>
      <c r="H127" s="199"/>
      <c r="I127" s="202"/>
      <c r="J127" s="203"/>
    </row>
    <row r="128" spans="1:10" s="215" customFormat="1">
      <c r="A128" s="261"/>
      <c r="C128" s="261"/>
      <c r="D128" s="263"/>
      <c r="E128" s="198"/>
      <c r="F128" s="198"/>
      <c r="G128" s="198"/>
      <c r="H128" s="199"/>
      <c r="I128" s="202"/>
      <c r="J128" s="203"/>
    </row>
    <row r="129" spans="1:10" s="215" customFormat="1">
      <c r="A129" s="261"/>
      <c r="C129" s="261"/>
      <c r="D129" s="263"/>
      <c r="E129" s="198"/>
      <c r="F129" s="198"/>
      <c r="G129" s="198"/>
      <c r="H129" s="199"/>
      <c r="I129" s="202"/>
      <c r="J129" s="203"/>
    </row>
    <row r="130" spans="1:10" s="215" customFormat="1">
      <c r="A130" s="261"/>
      <c r="C130" s="261"/>
      <c r="D130" s="263"/>
      <c r="E130" s="198"/>
      <c r="F130" s="198"/>
      <c r="G130" s="198"/>
      <c r="H130" s="199"/>
      <c r="I130" s="202"/>
      <c r="J130" s="203"/>
    </row>
    <row r="131" spans="1:10" s="215" customFormat="1">
      <c r="A131" s="261"/>
      <c r="C131" s="261"/>
      <c r="D131" s="263"/>
      <c r="E131" s="198"/>
      <c r="F131" s="198"/>
      <c r="G131" s="198"/>
      <c r="H131" s="199"/>
      <c r="I131" s="202"/>
      <c r="J131" s="203"/>
    </row>
    <row r="132" spans="1:10" s="215" customFormat="1">
      <c r="A132" s="261"/>
      <c r="C132" s="261"/>
      <c r="D132" s="263"/>
      <c r="E132" s="198"/>
      <c r="F132" s="198"/>
      <c r="G132" s="198"/>
      <c r="H132" s="199"/>
      <c r="I132" s="202"/>
      <c r="J132" s="203"/>
    </row>
    <row r="133" spans="1:10" s="215" customFormat="1">
      <c r="A133" s="261"/>
      <c r="C133" s="261"/>
      <c r="D133" s="263"/>
      <c r="E133" s="198"/>
      <c r="F133" s="198"/>
      <c r="G133" s="198"/>
      <c r="H133" s="199"/>
      <c r="I133" s="202"/>
      <c r="J133" s="203"/>
    </row>
    <row r="134" spans="1:10" s="215" customFormat="1">
      <c r="A134" s="261"/>
      <c r="C134" s="261"/>
      <c r="D134" s="263"/>
      <c r="E134" s="198"/>
      <c r="F134" s="198"/>
      <c r="G134" s="198"/>
      <c r="H134" s="199"/>
      <c r="I134" s="202"/>
      <c r="J134" s="203"/>
    </row>
    <row r="135" spans="1:10" s="215" customFormat="1">
      <c r="A135" s="261"/>
      <c r="C135" s="261"/>
      <c r="D135" s="263"/>
      <c r="E135" s="198"/>
      <c r="F135" s="198"/>
      <c r="G135" s="198"/>
      <c r="H135" s="199"/>
      <c r="I135" s="202"/>
      <c r="J135" s="203"/>
    </row>
    <row r="136" spans="1:10" s="215" customFormat="1">
      <c r="A136" s="261"/>
      <c r="C136" s="261"/>
      <c r="D136" s="263"/>
      <c r="E136" s="198"/>
      <c r="F136" s="198"/>
      <c r="G136" s="198"/>
      <c r="H136" s="199"/>
      <c r="I136" s="202"/>
      <c r="J136" s="203"/>
    </row>
    <row r="137" spans="1:10" s="215" customFormat="1">
      <c r="A137" s="261"/>
      <c r="C137" s="261"/>
      <c r="D137" s="263"/>
      <c r="E137" s="198"/>
      <c r="F137" s="198"/>
      <c r="G137" s="198"/>
      <c r="H137" s="199"/>
      <c r="I137" s="202"/>
      <c r="J137" s="203"/>
    </row>
    <row r="138" spans="1:10" s="215" customFormat="1">
      <c r="A138" s="261"/>
      <c r="C138" s="261"/>
      <c r="D138" s="263"/>
      <c r="E138" s="198"/>
      <c r="F138" s="198"/>
      <c r="G138" s="198"/>
      <c r="H138" s="199"/>
      <c r="I138" s="202"/>
      <c r="J138" s="203"/>
    </row>
    <row r="139" spans="1:10" s="215" customFormat="1">
      <c r="A139" s="261"/>
      <c r="C139" s="261"/>
      <c r="D139" s="263"/>
      <c r="E139" s="198"/>
      <c r="F139" s="198"/>
      <c r="G139" s="198"/>
      <c r="H139" s="199"/>
      <c r="I139" s="202"/>
      <c r="J139" s="203"/>
    </row>
    <row r="140" spans="1:10" s="215" customFormat="1">
      <c r="A140" s="261"/>
      <c r="C140" s="261"/>
      <c r="D140" s="263"/>
      <c r="E140" s="198"/>
      <c r="F140" s="198"/>
      <c r="G140" s="198"/>
      <c r="H140" s="199"/>
      <c r="I140" s="202"/>
      <c r="J140" s="203"/>
    </row>
    <row r="141" spans="1:10" s="215" customFormat="1">
      <c r="A141" s="261"/>
      <c r="C141" s="261"/>
      <c r="D141" s="263"/>
      <c r="E141" s="198"/>
      <c r="F141" s="198"/>
      <c r="G141" s="198"/>
      <c r="H141" s="199"/>
      <c r="I141" s="202"/>
      <c r="J141" s="203"/>
    </row>
    <row r="142" spans="1:10" s="215" customFormat="1">
      <c r="A142" s="261"/>
      <c r="C142" s="261"/>
      <c r="D142" s="263"/>
      <c r="E142" s="198"/>
      <c r="F142" s="198"/>
      <c r="G142" s="198"/>
      <c r="H142" s="199"/>
      <c r="I142" s="202"/>
      <c r="J142" s="203"/>
    </row>
    <row r="143" spans="1:10" s="215" customFormat="1">
      <c r="A143" s="261"/>
      <c r="C143" s="261"/>
      <c r="D143" s="263"/>
      <c r="E143" s="198"/>
      <c r="F143" s="198"/>
      <c r="G143" s="198"/>
      <c r="H143" s="199"/>
      <c r="I143" s="202"/>
      <c r="J143" s="203"/>
    </row>
    <row r="144" spans="1:10" s="215" customFormat="1">
      <c r="A144" s="261"/>
      <c r="C144" s="261"/>
      <c r="D144" s="263"/>
      <c r="E144" s="198"/>
      <c r="F144" s="198"/>
      <c r="G144" s="198"/>
      <c r="H144" s="199"/>
      <c r="I144" s="202"/>
      <c r="J144" s="203"/>
    </row>
    <row r="145" spans="1:10" s="215" customFormat="1">
      <c r="A145" s="261"/>
      <c r="C145" s="261"/>
      <c r="D145" s="263"/>
      <c r="E145" s="198"/>
      <c r="F145" s="198"/>
      <c r="G145" s="198"/>
      <c r="H145" s="199"/>
      <c r="I145" s="202"/>
      <c r="J145" s="203"/>
    </row>
    <row r="146" spans="1:10" s="215" customFormat="1">
      <c r="A146" s="261"/>
      <c r="C146" s="261"/>
      <c r="D146" s="263"/>
      <c r="E146" s="198"/>
      <c r="F146" s="198"/>
      <c r="G146" s="198"/>
      <c r="H146" s="199"/>
      <c r="I146" s="202"/>
      <c r="J146" s="203"/>
    </row>
    <row r="147" spans="1:10" s="215" customFormat="1">
      <c r="A147" s="261"/>
      <c r="C147" s="261"/>
      <c r="D147" s="263"/>
      <c r="E147" s="198"/>
      <c r="F147" s="198"/>
      <c r="G147" s="198"/>
      <c r="H147" s="199"/>
      <c r="I147" s="202"/>
      <c r="J147" s="203"/>
    </row>
    <row r="148" spans="1:10" s="215" customFormat="1">
      <c r="A148" s="261"/>
      <c r="C148" s="261"/>
      <c r="D148" s="263"/>
      <c r="E148" s="198"/>
      <c r="F148" s="198"/>
      <c r="G148" s="198"/>
      <c r="H148" s="199"/>
      <c r="I148" s="202"/>
      <c r="J148" s="203"/>
    </row>
    <row r="149" spans="1:10" s="215" customFormat="1">
      <c r="A149" s="261"/>
      <c r="C149" s="261"/>
      <c r="D149" s="263"/>
      <c r="E149" s="198"/>
      <c r="F149" s="198"/>
      <c r="G149" s="198"/>
      <c r="H149" s="199"/>
      <c r="I149" s="202"/>
      <c r="J149" s="203"/>
    </row>
    <row r="150" spans="1:10" s="215" customFormat="1">
      <c r="A150" s="261"/>
      <c r="C150" s="261"/>
      <c r="D150" s="263"/>
      <c r="E150" s="198"/>
      <c r="F150" s="198"/>
      <c r="G150" s="198"/>
      <c r="H150" s="199"/>
      <c r="I150" s="202"/>
      <c r="J150" s="203"/>
    </row>
    <row r="151" spans="1:10" s="215" customFormat="1">
      <c r="A151" s="261"/>
      <c r="C151" s="261"/>
      <c r="D151" s="263"/>
      <c r="E151" s="198"/>
      <c r="F151" s="198"/>
      <c r="G151" s="198"/>
      <c r="H151" s="199"/>
      <c r="I151" s="202"/>
      <c r="J151" s="203"/>
    </row>
    <row r="152" spans="1:10" s="215" customFormat="1">
      <c r="A152" s="261"/>
      <c r="C152" s="261"/>
      <c r="D152" s="263"/>
      <c r="E152" s="198"/>
      <c r="F152" s="198"/>
      <c r="G152" s="198"/>
      <c r="H152" s="199"/>
      <c r="I152" s="202"/>
      <c r="J152" s="203"/>
    </row>
    <row r="153" spans="1:10" s="215" customFormat="1">
      <c r="A153" s="261"/>
      <c r="C153" s="261"/>
      <c r="D153" s="263"/>
      <c r="E153" s="198"/>
      <c r="F153" s="198"/>
      <c r="G153" s="198"/>
      <c r="H153" s="199"/>
      <c r="I153" s="202"/>
      <c r="J153" s="203"/>
    </row>
    <row r="154" spans="1:10" s="215" customFormat="1">
      <c r="A154" s="261"/>
      <c r="C154" s="261"/>
      <c r="D154" s="263"/>
      <c r="E154" s="198"/>
      <c r="F154" s="198"/>
      <c r="G154" s="198"/>
      <c r="H154" s="199"/>
      <c r="I154" s="202"/>
      <c r="J154" s="203"/>
    </row>
  </sheetData>
  <pageMargins left="0.39370078740157483" right="0.39370078740157483" top="0.98425196850393704" bottom="0.39370078740157483" header="0.51181102362204722" footer="0.51181102362204722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0"/>
  <sheetViews>
    <sheetView workbookViewId="0">
      <selection activeCell="J2" sqref="J2"/>
    </sheetView>
  </sheetViews>
  <sheetFormatPr defaultRowHeight="12.75"/>
  <cols>
    <col min="1" max="1" width="4.7109375" style="244" customWidth="1"/>
    <col min="2" max="2" width="40.7109375" style="244" customWidth="1"/>
    <col min="3" max="3" width="16.7109375" style="266" customWidth="1"/>
    <col min="4" max="4" width="12.7109375" style="266" customWidth="1"/>
    <col min="5" max="6" width="10.7109375" style="244" customWidth="1"/>
    <col min="7" max="7" width="12.7109375" style="244" customWidth="1"/>
    <col min="8" max="8" width="14.7109375" style="244" customWidth="1"/>
    <col min="9" max="9" width="8.7109375" style="266" customWidth="1"/>
    <col min="10" max="10" width="14.7109375" style="244" customWidth="1"/>
    <col min="11" max="16384" width="9.140625" style="244"/>
  </cols>
  <sheetData>
    <row r="1" spans="1:11" s="195" customFormat="1" ht="14.1" customHeight="1">
      <c r="A1" s="194"/>
      <c r="C1" s="196"/>
      <c r="D1" s="197"/>
      <c r="E1" s="198"/>
      <c r="F1" s="198"/>
      <c r="G1" s="198"/>
      <c r="H1" s="199"/>
      <c r="J1" s="200" t="s">
        <v>920</v>
      </c>
      <c r="K1" s="244"/>
    </row>
    <row r="2" spans="1:11" s="195" customFormat="1" ht="24" customHeight="1">
      <c r="A2" s="194"/>
      <c r="B2" s="201" t="s">
        <v>10</v>
      </c>
      <c r="C2" s="196"/>
      <c r="D2" s="197"/>
      <c r="E2" s="198"/>
      <c r="F2" s="198"/>
      <c r="G2" s="198"/>
      <c r="H2" s="199"/>
      <c r="I2" s="202"/>
      <c r="J2" s="203"/>
    </row>
    <row r="3" spans="1:11" s="195" customFormat="1" ht="14.1" customHeight="1">
      <c r="A3" s="194"/>
      <c r="C3" s="196"/>
      <c r="D3" s="197"/>
      <c r="E3" s="198"/>
      <c r="F3" s="198"/>
      <c r="G3" s="198"/>
      <c r="H3" s="296" t="s">
        <v>22</v>
      </c>
      <c r="I3" s="297" t="s">
        <v>143</v>
      </c>
    </row>
    <row r="4" spans="1:11" s="195" customFormat="1" ht="14.1" customHeight="1">
      <c r="A4" s="194"/>
      <c r="B4" s="206"/>
      <c r="C4" s="207"/>
      <c r="D4" s="303" t="s">
        <v>23</v>
      </c>
      <c r="E4" s="198"/>
      <c r="F4" s="198"/>
      <c r="G4" s="198"/>
      <c r="H4" s="199"/>
      <c r="I4" s="202"/>
      <c r="J4" s="203"/>
    </row>
    <row r="5" spans="1:11" s="195" customFormat="1" ht="14.1" customHeight="1" thickBot="1">
      <c r="A5" s="194"/>
      <c r="C5" s="196"/>
      <c r="D5" s="197"/>
      <c r="E5" s="198"/>
      <c r="F5" s="198"/>
      <c r="G5" s="198"/>
      <c r="H5" s="199"/>
      <c r="I5" s="202"/>
      <c r="J5" s="203"/>
    </row>
    <row r="6" spans="1:11" s="215" customFormat="1" ht="42" customHeight="1">
      <c r="A6" s="208" t="s">
        <v>9</v>
      </c>
      <c r="B6" s="267" t="s">
        <v>12</v>
      </c>
      <c r="C6" s="267" t="s">
        <v>51</v>
      </c>
      <c r="D6" s="267" t="s">
        <v>52</v>
      </c>
      <c r="E6" s="268" t="s">
        <v>13</v>
      </c>
      <c r="F6" s="268" t="s">
        <v>14</v>
      </c>
      <c r="G6" s="304" t="s">
        <v>2</v>
      </c>
      <c r="H6" s="269" t="s">
        <v>53</v>
      </c>
      <c r="I6" s="270" t="s">
        <v>0</v>
      </c>
      <c r="J6" s="271" t="s">
        <v>54</v>
      </c>
    </row>
    <row r="7" spans="1:11" s="223" customFormat="1" ht="12" customHeight="1" thickBot="1">
      <c r="A7" s="216"/>
      <c r="B7" s="272"/>
      <c r="C7" s="272"/>
      <c r="D7" s="272"/>
      <c r="E7" s="273"/>
      <c r="F7" s="273"/>
      <c r="G7" s="274" t="s">
        <v>3</v>
      </c>
      <c r="H7" s="275" t="s">
        <v>3</v>
      </c>
      <c r="I7" s="276"/>
      <c r="J7" s="277" t="s">
        <v>3</v>
      </c>
    </row>
    <row r="8" spans="1:11" s="215" customFormat="1" ht="20.100000000000001" customHeight="1" thickTop="1">
      <c r="A8" s="224">
        <v>1</v>
      </c>
      <c r="B8" s="225" t="s">
        <v>161</v>
      </c>
      <c r="C8" s="226" t="s">
        <v>162</v>
      </c>
      <c r="D8" s="226" t="s">
        <v>72</v>
      </c>
      <c r="E8" s="227">
        <v>10</v>
      </c>
      <c r="F8" s="228">
        <v>100</v>
      </c>
      <c r="G8" s="305"/>
      <c r="H8" s="230">
        <f>ROUND(G8*F8,2)</f>
        <v>0</v>
      </c>
      <c r="I8" s="231"/>
      <c r="J8" s="232">
        <f t="shared" ref="J8" si="0">ROUND(H8+I8*H8,2)</f>
        <v>0</v>
      </c>
    </row>
    <row r="9" spans="1:11" s="223" customFormat="1" ht="14.1" customHeight="1">
      <c r="A9" s="224">
        <v>2</v>
      </c>
      <c r="B9" s="225" t="s">
        <v>695</v>
      </c>
      <c r="C9" s="226" t="s">
        <v>696</v>
      </c>
      <c r="D9" s="226" t="s">
        <v>72</v>
      </c>
      <c r="E9" s="227">
        <v>5</v>
      </c>
      <c r="F9" s="228">
        <v>40</v>
      </c>
      <c r="G9" s="305"/>
      <c r="H9" s="230">
        <f t="shared" ref="H9:H10" si="1">ROUND(G9*F9,2)</f>
        <v>0</v>
      </c>
      <c r="I9" s="231"/>
      <c r="J9" s="232">
        <f t="shared" ref="J9:J10" si="2">ROUND(H9+H9*I9,2)</f>
        <v>0</v>
      </c>
    </row>
    <row r="10" spans="1:11" s="223" customFormat="1" ht="14.1" customHeight="1" thickBot="1">
      <c r="A10" s="245">
        <v>3</v>
      </c>
      <c r="B10" s="246" t="s">
        <v>697</v>
      </c>
      <c r="C10" s="247" t="s">
        <v>698</v>
      </c>
      <c r="D10" s="247" t="s">
        <v>72</v>
      </c>
      <c r="E10" s="248">
        <v>5</v>
      </c>
      <c r="F10" s="249">
        <v>150</v>
      </c>
      <c r="G10" s="314"/>
      <c r="H10" s="251">
        <f t="shared" si="1"/>
        <v>0</v>
      </c>
      <c r="I10" s="252"/>
      <c r="J10" s="253">
        <f t="shared" si="2"/>
        <v>0</v>
      </c>
    </row>
    <row r="11" spans="1:11" s="223" customFormat="1" ht="14.1" customHeight="1">
      <c r="A11" s="254"/>
      <c r="B11" s="306"/>
      <c r="C11" s="307"/>
      <c r="D11" s="307"/>
      <c r="E11" s="308"/>
      <c r="F11" s="308"/>
      <c r="G11" s="309"/>
      <c r="H11" s="259"/>
      <c r="I11" s="260"/>
      <c r="J11" s="259"/>
    </row>
    <row r="12" spans="1:11" s="215" customFormat="1" ht="14.1" customHeight="1">
      <c r="A12" s="254"/>
      <c r="B12" s="292" t="s">
        <v>5</v>
      </c>
      <c r="C12" s="254"/>
      <c r="D12" s="293"/>
      <c r="E12" s="294"/>
      <c r="F12" s="264" t="s">
        <v>1</v>
      </c>
      <c r="G12" s="310"/>
      <c r="H12" s="265">
        <f>SUM(H8:H10)</f>
        <v>0</v>
      </c>
      <c r="I12" s="311"/>
      <c r="J12" s="265">
        <f>SUM(J8:J10)</f>
        <v>0</v>
      </c>
    </row>
    <row r="13" spans="1:11" s="215" customFormat="1" ht="14.1" customHeight="1">
      <c r="A13" s="254"/>
      <c r="B13" s="292" t="s">
        <v>16</v>
      </c>
      <c r="C13" s="254"/>
      <c r="D13" s="293"/>
      <c r="E13" s="294"/>
      <c r="F13" s="294"/>
      <c r="G13" s="294"/>
      <c r="H13" s="312"/>
      <c r="I13" s="295"/>
      <c r="J13" s="313"/>
    </row>
    <row r="14" spans="1:11" ht="14.1" customHeight="1"/>
    <row r="15" spans="1:11" s="215" customFormat="1" ht="14.1" customHeight="1">
      <c r="A15" s="261"/>
      <c r="C15" s="261"/>
      <c r="D15" s="263"/>
      <c r="E15" s="198"/>
      <c r="F15" s="198"/>
      <c r="G15" s="198"/>
      <c r="H15" s="296"/>
      <c r="I15" s="297"/>
    </row>
    <row r="16" spans="1:11" s="215" customFormat="1" ht="14.1" customHeight="1">
      <c r="A16" s="261"/>
      <c r="C16" s="261"/>
      <c r="D16" s="263"/>
      <c r="E16" s="198"/>
      <c r="F16" s="198"/>
      <c r="G16" s="198"/>
      <c r="H16" s="199"/>
      <c r="I16" s="202"/>
      <c r="J16" s="203"/>
    </row>
    <row r="17" spans="1:10" s="215" customFormat="1" ht="14.1" customHeight="1">
      <c r="A17" s="261"/>
      <c r="C17" s="261"/>
      <c r="D17" s="263"/>
      <c r="E17" s="198"/>
      <c r="F17" s="198"/>
      <c r="G17" s="198"/>
      <c r="H17" s="199"/>
      <c r="I17" s="202"/>
      <c r="J17" s="203"/>
    </row>
    <row r="18" spans="1:10" s="215" customFormat="1" ht="14.1" customHeight="1">
      <c r="A18" s="261"/>
      <c r="C18" s="261"/>
      <c r="D18" s="263"/>
      <c r="E18" s="198"/>
      <c r="F18" s="198"/>
      <c r="G18" s="198"/>
      <c r="H18" s="199"/>
      <c r="I18" s="202"/>
      <c r="J18" s="203"/>
    </row>
    <row r="19" spans="1:10" s="215" customFormat="1" ht="14.1" customHeight="1">
      <c r="A19" s="261"/>
      <c r="C19" s="261"/>
      <c r="D19" s="263"/>
      <c r="E19" s="198"/>
      <c r="F19" s="198"/>
      <c r="G19" s="198"/>
      <c r="H19" s="199"/>
      <c r="I19" s="202"/>
      <c r="J19" s="203"/>
    </row>
    <row r="20" spans="1:10" s="215" customFormat="1" ht="14.1" customHeight="1">
      <c r="A20" s="261"/>
      <c r="C20" s="261"/>
      <c r="D20" s="263"/>
      <c r="E20" s="198"/>
      <c r="F20" s="198"/>
      <c r="G20" s="198"/>
      <c r="H20" s="199"/>
      <c r="I20" s="202"/>
      <c r="J20" s="203"/>
    </row>
    <row r="21" spans="1:10" s="215" customFormat="1" ht="14.1" customHeight="1">
      <c r="A21" s="261"/>
      <c r="C21" s="261"/>
      <c r="D21" s="263"/>
      <c r="E21" s="198"/>
      <c r="F21" s="198"/>
      <c r="G21" s="198"/>
      <c r="H21" s="199"/>
      <c r="I21" s="202"/>
      <c r="J21" s="203"/>
    </row>
    <row r="22" spans="1:10" s="215" customFormat="1" ht="14.1" customHeight="1">
      <c r="A22" s="261"/>
      <c r="C22" s="261"/>
      <c r="D22" s="263"/>
      <c r="E22" s="198"/>
      <c r="F22" s="198"/>
      <c r="G22" s="198"/>
      <c r="H22" s="199"/>
      <c r="I22" s="202"/>
      <c r="J22" s="203"/>
    </row>
    <row r="23" spans="1:10" s="215" customFormat="1" ht="14.1" customHeight="1">
      <c r="A23" s="261"/>
      <c r="C23" s="261"/>
      <c r="D23" s="263"/>
      <c r="E23" s="198"/>
      <c r="F23" s="198"/>
      <c r="G23" s="198"/>
      <c r="H23" s="199"/>
      <c r="I23" s="202"/>
      <c r="J23" s="203"/>
    </row>
    <row r="24" spans="1:10" s="215" customFormat="1" ht="14.1" customHeight="1">
      <c r="A24" s="261"/>
      <c r="C24" s="261"/>
      <c r="D24" s="263"/>
      <c r="E24" s="198"/>
      <c r="F24" s="198"/>
      <c r="G24" s="198"/>
      <c r="H24" s="199"/>
      <c r="I24" s="202"/>
      <c r="J24" s="203"/>
    </row>
    <row r="25" spans="1:10" s="215" customFormat="1" ht="14.1" customHeight="1">
      <c r="A25" s="261"/>
      <c r="C25" s="261"/>
      <c r="D25" s="263"/>
      <c r="E25" s="198"/>
      <c r="F25" s="198"/>
      <c r="G25" s="198"/>
      <c r="H25" s="199"/>
      <c r="I25" s="202"/>
      <c r="J25" s="203"/>
    </row>
    <row r="26" spans="1:10" s="215" customFormat="1" ht="14.1" customHeight="1">
      <c r="A26" s="261"/>
      <c r="C26" s="261"/>
      <c r="D26" s="263"/>
      <c r="E26" s="198"/>
      <c r="F26" s="198"/>
      <c r="G26" s="198"/>
      <c r="H26" s="199"/>
      <c r="I26" s="202"/>
      <c r="J26" s="203"/>
    </row>
    <row r="27" spans="1:10" s="215" customFormat="1" ht="14.1" customHeight="1">
      <c r="A27" s="261"/>
      <c r="C27" s="261"/>
      <c r="D27" s="263"/>
      <c r="E27" s="198"/>
      <c r="F27" s="198"/>
      <c r="G27" s="198"/>
      <c r="H27" s="199"/>
      <c r="I27" s="202"/>
      <c r="J27" s="203"/>
    </row>
    <row r="28" spans="1:10" s="215" customFormat="1" ht="14.1" customHeight="1">
      <c r="A28" s="261"/>
      <c r="C28" s="261"/>
      <c r="D28" s="263"/>
      <c r="E28" s="198"/>
      <c r="F28" s="198"/>
      <c r="G28" s="198"/>
      <c r="H28" s="199"/>
      <c r="I28" s="202"/>
      <c r="J28" s="203"/>
    </row>
    <row r="29" spans="1:10" s="215" customFormat="1" ht="14.1" customHeight="1">
      <c r="A29" s="261"/>
      <c r="C29" s="261"/>
      <c r="D29" s="263"/>
      <c r="E29" s="198"/>
      <c r="F29" s="198"/>
      <c r="G29" s="198"/>
      <c r="H29" s="199"/>
      <c r="I29" s="202"/>
      <c r="J29" s="203"/>
    </row>
    <row r="30" spans="1:10" s="215" customFormat="1" ht="14.1" customHeight="1">
      <c r="A30" s="261"/>
      <c r="C30" s="261"/>
      <c r="D30" s="263"/>
      <c r="E30" s="198"/>
      <c r="F30" s="198"/>
      <c r="G30" s="198"/>
      <c r="H30" s="199"/>
      <c r="I30" s="202"/>
      <c r="J30" s="203"/>
    </row>
    <row r="31" spans="1:10" s="215" customFormat="1" ht="14.1" customHeight="1">
      <c r="A31" s="261"/>
      <c r="C31" s="261"/>
      <c r="D31" s="263"/>
      <c r="E31" s="198"/>
      <c r="F31" s="198"/>
      <c r="G31" s="198"/>
      <c r="H31" s="199"/>
      <c r="I31" s="202"/>
      <c r="J31" s="203"/>
    </row>
    <row r="32" spans="1:10" s="215" customFormat="1" ht="14.1" customHeight="1">
      <c r="A32" s="261"/>
      <c r="C32" s="261"/>
      <c r="D32" s="263"/>
      <c r="E32" s="198"/>
      <c r="F32" s="198"/>
      <c r="G32" s="198"/>
      <c r="H32" s="199"/>
      <c r="I32" s="202"/>
      <c r="J32" s="203"/>
    </row>
    <row r="33" spans="1:10" s="215" customFormat="1" ht="14.1" customHeight="1">
      <c r="A33" s="261"/>
      <c r="C33" s="261"/>
      <c r="D33" s="263"/>
      <c r="E33" s="198"/>
      <c r="F33" s="198"/>
      <c r="G33" s="198"/>
      <c r="H33" s="199"/>
      <c r="I33" s="202"/>
      <c r="J33" s="203"/>
    </row>
    <row r="34" spans="1:10" s="215" customFormat="1">
      <c r="A34" s="261"/>
      <c r="C34" s="261"/>
      <c r="D34" s="263"/>
      <c r="E34" s="198"/>
      <c r="F34" s="198"/>
      <c r="G34" s="198"/>
      <c r="H34" s="199"/>
      <c r="I34" s="202"/>
      <c r="J34" s="203"/>
    </row>
    <row r="35" spans="1:10" s="215" customFormat="1">
      <c r="A35" s="261"/>
      <c r="C35" s="261"/>
      <c r="D35" s="263"/>
      <c r="E35" s="198"/>
      <c r="F35" s="198"/>
      <c r="G35" s="198"/>
      <c r="H35" s="199"/>
      <c r="I35" s="202"/>
      <c r="J35" s="203"/>
    </row>
    <row r="36" spans="1:10" s="215" customFormat="1">
      <c r="A36" s="261"/>
      <c r="C36" s="261"/>
      <c r="D36" s="263"/>
      <c r="E36" s="198"/>
      <c r="F36" s="198"/>
      <c r="G36" s="198"/>
      <c r="H36" s="199"/>
      <c r="I36" s="202"/>
      <c r="J36" s="203"/>
    </row>
    <row r="37" spans="1:10" s="215" customFormat="1">
      <c r="A37" s="261"/>
      <c r="C37" s="261"/>
      <c r="D37" s="263"/>
      <c r="E37" s="198"/>
      <c r="F37" s="198"/>
      <c r="G37" s="198"/>
      <c r="H37" s="199"/>
      <c r="I37" s="202"/>
      <c r="J37" s="203"/>
    </row>
    <row r="38" spans="1:10" s="215" customFormat="1">
      <c r="A38" s="261"/>
      <c r="C38" s="261"/>
      <c r="D38" s="263"/>
      <c r="E38" s="198"/>
      <c r="F38" s="198"/>
      <c r="G38" s="198"/>
      <c r="H38" s="199"/>
      <c r="I38" s="202"/>
      <c r="J38" s="203"/>
    </row>
    <row r="39" spans="1:10" s="215" customFormat="1">
      <c r="A39" s="261"/>
      <c r="C39" s="261"/>
      <c r="D39" s="263"/>
      <c r="E39" s="198"/>
      <c r="F39" s="198"/>
      <c r="G39" s="198"/>
      <c r="H39" s="199"/>
      <c r="I39" s="202"/>
      <c r="J39" s="203"/>
    </row>
    <row r="40" spans="1:10" s="215" customFormat="1">
      <c r="A40" s="261"/>
      <c r="C40" s="261"/>
      <c r="D40" s="263"/>
      <c r="E40" s="198"/>
      <c r="F40" s="198"/>
      <c r="G40" s="198"/>
      <c r="H40" s="199"/>
      <c r="I40" s="202"/>
      <c r="J40" s="203"/>
    </row>
    <row r="41" spans="1:10" s="215" customFormat="1">
      <c r="A41" s="261"/>
      <c r="C41" s="261"/>
      <c r="D41" s="263"/>
      <c r="E41" s="198"/>
      <c r="F41" s="198"/>
      <c r="G41" s="198"/>
      <c r="H41" s="199"/>
      <c r="I41" s="202"/>
      <c r="J41" s="203"/>
    </row>
    <row r="42" spans="1:10" s="215" customFormat="1">
      <c r="A42" s="261"/>
      <c r="C42" s="261"/>
      <c r="D42" s="263"/>
      <c r="E42" s="198"/>
      <c r="F42" s="198"/>
      <c r="G42" s="198"/>
      <c r="H42" s="199"/>
      <c r="I42" s="202"/>
      <c r="J42" s="203"/>
    </row>
    <row r="43" spans="1:10" s="215" customFormat="1">
      <c r="A43" s="261"/>
      <c r="C43" s="261"/>
      <c r="D43" s="263"/>
      <c r="E43" s="198"/>
      <c r="F43" s="198"/>
      <c r="G43" s="198"/>
      <c r="H43" s="199"/>
      <c r="I43" s="202"/>
      <c r="J43" s="203"/>
    </row>
    <row r="44" spans="1:10" s="215" customFormat="1">
      <c r="A44" s="261"/>
      <c r="C44" s="261"/>
      <c r="D44" s="263"/>
      <c r="E44" s="198"/>
      <c r="F44" s="198"/>
      <c r="G44" s="198"/>
      <c r="H44" s="199"/>
      <c r="I44" s="202"/>
      <c r="J44" s="203"/>
    </row>
    <row r="45" spans="1:10" s="215" customFormat="1">
      <c r="A45" s="261"/>
      <c r="C45" s="261"/>
      <c r="D45" s="263"/>
      <c r="E45" s="198"/>
      <c r="F45" s="198"/>
      <c r="G45" s="198"/>
      <c r="H45" s="199"/>
      <c r="I45" s="202"/>
      <c r="J45" s="203"/>
    </row>
    <row r="46" spans="1:10" s="215" customFormat="1">
      <c r="A46" s="261"/>
      <c r="C46" s="261"/>
      <c r="D46" s="263"/>
      <c r="E46" s="198"/>
      <c r="F46" s="198"/>
      <c r="G46" s="198"/>
      <c r="H46" s="199"/>
      <c r="I46" s="202"/>
      <c r="J46" s="203"/>
    </row>
    <row r="47" spans="1:10" s="215" customFormat="1">
      <c r="A47" s="261"/>
      <c r="C47" s="261"/>
      <c r="D47" s="263"/>
      <c r="E47" s="198"/>
      <c r="F47" s="198"/>
      <c r="G47" s="198"/>
      <c r="H47" s="199"/>
      <c r="I47" s="202"/>
      <c r="J47" s="203"/>
    </row>
    <row r="48" spans="1:10" s="215" customFormat="1">
      <c r="A48" s="261"/>
      <c r="C48" s="261"/>
      <c r="D48" s="263"/>
      <c r="E48" s="198"/>
      <c r="F48" s="198"/>
      <c r="G48" s="198"/>
      <c r="H48" s="199"/>
      <c r="I48" s="202"/>
      <c r="J48" s="203"/>
    </row>
    <row r="49" spans="1:10" s="215" customFormat="1">
      <c r="A49" s="261"/>
      <c r="C49" s="261"/>
      <c r="D49" s="263"/>
      <c r="E49" s="198"/>
      <c r="F49" s="198"/>
      <c r="G49" s="198"/>
      <c r="H49" s="199"/>
      <c r="I49" s="202"/>
      <c r="J49" s="203"/>
    </row>
    <row r="50" spans="1:10" s="215" customFormat="1">
      <c r="A50" s="261"/>
      <c r="C50" s="261"/>
      <c r="D50" s="263"/>
      <c r="E50" s="198"/>
      <c r="F50" s="198"/>
      <c r="G50" s="198"/>
      <c r="H50" s="199"/>
      <c r="I50" s="202"/>
      <c r="J50" s="203"/>
    </row>
    <row r="51" spans="1:10" s="215" customFormat="1">
      <c r="A51" s="261"/>
      <c r="C51" s="261"/>
      <c r="D51" s="263"/>
      <c r="E51" s="198"/>
      <c r="F51" s="198"/>
      <c r="G51" s="198"/>
      <c r="H51" s="199"/>
      <c r="I51" s="202"/>
      <c r="J51" s="203"/>
    </row>
    <row r="52" spans="1:10" s="215" customFormat="1">
      <c r="A52" s="261"/>
      <c r="C52" s="261"/>
      <c r="D52" s="263"/>
      <c r="E52" s="198"/>
      <c r="F52" s="198"/>
      <c r="G52" s="198"/>
      <c r="H52" s="199"/>
      <c r="I52" s="202"/>
      <c r="J52" s="203"/>
    </row>
    <row r="53" spans="1:10" s="215" customFormat="1">
      <c r="A53" s="261"/>
      <c r="C53" s="261"/>
      <c r="D53" s="263"/>
      <c r="E53" s="198"/>
      <c r="F53" s="198"/>
      <c r="G53" s="198"/>
      <c r="H53" s="199"/>
      <c r="I53" s="202"/>
      <c r="J53" s="203"/>
    </row>
    <row r="54" spans="1:10" s="215" customFormat="1">
      <c r="A54" s="261"/>
      <c r="C54" s="261"/>
      <c r="D54" s="263"/>
      <c r="E54" s="198"/>
      <c r="F54" s="198"/>
      <c r="G54" s="198"/>
      <c r="H54" s="199"/>
      <c r="I54" s="202"/>
      <c r="J54" s="203"/>
    </row>
    <row r="55" spans="1:10" s="215" customFormat="1">
      <c r="A55" s="261"/>
      <c r="C55" s="261"/>
      <c r="D55" s="263"/>
      <c r="E55" s="198"/>
      <c r="F55" s="198"/>
      <c r="G55" s="198"/>
      <c r="H55" s="199"/>
      <c r="I55" s="202"/>
      <c r="J55" s="203"/>
    </row>
    <row r="56" spans="1:10" s="215" customFormat="1">
      <c r="A56" s="261"/>
      <c r="C56" s="261"/>
      <c r="D56" s="263"/>
      <c r="E56" s="198"/>
      <c r="F56" s="198"/>
      <c r="G56" s="198"/>
      <c r="H56" s="199"/>
      <c r="I56" s="202"/>
      <c r="J56" s="203"/>
    </row>
    <row r="57" spans="1:10" s="215" customFormat="1">
      <c r="A57" s="261"/>
      <c r="C57" s="261"/>
      <c r="D57" s="263"/>
      <c r="E57" s="198"/>
      <c r="F57" s="198"/>
      <c r="G57" s="198"/>
      <c r="H57" s="199"/>
      <c r="I57" s="202"/>
      <c r="J57" s="203"/>
    </row>
    <row r="58" spans="1:10" s="215" customFormat="1">
      <c r="A58" s="261"/>
      <c r="C58" s="261"/>
      <c r="D58" s="263"/>
      <c r="E58" s="198"/>
      <c r="F58" s="198"/>
      <c r="G58" s="198"/>
      <c r="H58" s="199"/>
      <c r="I58" s="202"/>
      <c r="J58" s="203"/>
    </row>
    <row r="59" spans="1:10" s="215" customFormat="1">
      <c r="A59" s="261"/>
      <c r="C59" s="261"/>
      <c r="D59" s="263"/>
      <c r="E59" s="198"/>
      <c r="F59" s="198"/>
      <c r="G59" s="198"/>
      <c r="H59" s="199"/>
      <c r="I59" s="202"/>
      <c r="J59" s="203"/>
    </row>
    <row r="60" spans="1:10" s="215" customFormat="1">
      <c r="A60" s="261"/>
      <c r="C60" s="261"/>
      <c r="D60" s="263"/>
      <c r="E60" s="198"/>
      <c r="F60" s="198"/>
      <c r="G60" s="198"/>
      <c r="H60" s="199"/>
      <c r="I60" s="202"/>
      <c r="J60" s="203"/>
    </row>
    <row r="61" spans="1:10" s="215" customFormat="1">
      <c r="A61" s="261"/>
      <c r="C61" s="261"/>
      <c r="D61" s="263"/>
      <c r="E61" s="198"/>
      <c r="F61" s="198"/>
      <c r="G61" s="198"/>
      <c r="H61" s="199"/>
      <c r="I61" s="202"/>
      <c r="J61" s="203"/>
    </row>
    <row r="62" spans="1:10" s="215" customFormat="1">
      <c r="A62" s="261"/>
      <c r="C62" s="261"/>
      <c r="D62" s="263"/>
      <c r="E62" s="198"/>
      <c r="F62" s="198"/>
      <c r="G62" s="198"/>
      <c r="H62" s="199"/>
      <c r="I62" s="202"/>
      <c r="J62" s="203"/>
    </row>
    <row r="63" spans="1:10" s="215" customFormat="1">
      <c r="A63" s="261"/>
      <c r="C63" s="261"/>
      <c r="D63" s="263"/>
      <c r="E63" s="198"/>
      <c r="F63" s="198"/>
      <c r="G63" s="198"/>
      <c r="H63" s="199"/>
      <c r="I63" s="202"/>
      <c r="J63" s="203"/>
    </row>
    <row r="64" spans="1:10" s="215" customFormat="1">
      <c r="A64" s="261"/>
      <c r="C64" s="261"/>
      <c r="D64" s="263"/>
      <c r="E64" s="198"/>
      <c r="F64" s="198"/>
      <c r="G64" s="198"/>
      <c r="H64" s="199"/>
      <c r="I64" s="202"/>
      <c r="J64" s="203"/>
    </row>
    <row r="65" spans="1:10" s="215" customFormat="1">
      <c r="A65" s="261"/>
      <c r="C65" s="261"/>
      <c r="D65" s="263"/>
      <c r="E65" s="198"/>
      <c r="F65" s="198"/>
      <c r="G65" s="198"/>
      <c r="H65" s="199"/>
      <c r="I65" s="202"/>
      <c r="J65" s="203"/>
    </row>
    <row r="66" spans="1:10" s="215" customFormat="1">
      <c r="A66" s="261"/>
      <c r="C66" s="261"/>
      <c r="D66" s="263"/>
      <c r="E66" s="198"/>
      <c r="F66" s="198"/>
      <c r="G66" s="198"/>
      <c r="H66" s="199"/>
      <c r="I66" s="202"/>
      <c r="J66" s="203"/>
    </row>
    <row r="67" spans="1:10" s="215" customFormat="1">
      <c r="A67" s="261"/>
      <c r="C67" s="261"/>
      <c r="D67" s="263"/>
      <c r="E67" s="198"/>
      <c r="F67" s="198"/>
      <c r="G67" s="198"/>
      <c r="H67" s="199"/>
      <c r="I67" s="202"/>
      <c r="J67" s="203"/>
    </row>
    <row r="68" spans="1:10" s="215" customFormat="1">
      <c r="A68" s="261"/>
      <c r="C68" s="261"/>
      <c r="D68" s="263"/>
      <c r="E68" s="198"/>
      <c r="F68" s="198"/>
      <c r="G68" s="198"/>
      <c r="H68" s="199"/>
      <c r="I68" s="202"/>
      <c r="J68" s="203"/>
    </row>
    <row r="69" spans="1:10" s="215" customFormat="1">
      <c r="A69" s="261"/>
      <c r="C69" s="261"/>
      <c r="D69" s="263"/>
      <c r="E69" s="198"/>
      <c r="F69" s="198"/>
      <c r="G69" s="198"/>
      <c r="H69" s="199"/>
      <c r="I69" s="202"/>
      <c r="J69" s="203"/>
    </row>
    <row r="70" spans="1:10" s="215" customFormat="1">
      <c r="A70" s="261"/>
      <c r="C70" s="261"/>
      <c r="D70" s="263"/>
      <c r="E70" s="198"/>
      <c r="F70" s="198"/>
      <c r="G70" s="198"/>
      <c r="H70" s="199"/>
      <c r="I70" s="202"/>
      <c r="J70" s="203"/>
    </row>
    <row r="71" spans="1:10" s="215" customFormat="1">
      <c r="A71" s="261"/>
      <c r="C71" s="261"/>
      <c r="D71" s="263"/>
      <c r="E71" s="198"/>
      <c r="F71" s="198"/>
      <c r="G71" s="198"/>
      <c r="H71" s="199"/>
      <c r="I71" s="202"/>
      <c r="J71" s="203"/>
    </row>
    <row r="72" spans="1:10" s="215" customFormat="1">
      <c r="A72" s="261"/>
      <c r="C72" s="261"/>
      <c r="D72" s="263"/>
      <c r="E72" s="198"/>
      <c r="F72" s="198"/>
      <c r="G72" s="198"/>
      <c r="H72" s="199"/>
      <c r="I72" s="202"/>
      <c r="J72" s="203"/>
    </row>
    <row r="73" spans="1:10" s="215" customFormat="1">
      <c r="A73" s="261"/>
      <c r="C73" s="261"/>
      <c r="D73" s="263"/>
      <c r="E73" s="198"/>
      <c r="F73" s="198"/>
      <c r="G73" s="198"/>
      <c r="H73" s="199"/>
      <c r="I73" s="202"/>
      <c r="J73" s="203"/>
    </row>
    <row r="74" spans="1:10" s="215" customFormat="1">
      <c r="A74" s="261"/>
      <c r="C74" s="261"/>
      <c r="D74" s="263"/>
      <c r="E74" s="198"/>
      <c r="F74" s="198"/>
      <c r="G74" s="198"/>
      <c r="H74" s="199"/>
      <c r="I74" s="202"/>
      <c r="J74" s="203"/>
    </row>
    <row r="75" spans="1:10" s="215" customFormat="1">
      <c r="A75" s="261"/>
      <c r="C75" s="261"/>
      <c r="D75" s="263"/>
      <c r="E75" s="198"/>
      <c r="F75" s="198"/>
      <c r="G75" s="198"/>
      <c r="H75" s="199"/>
      <c r="I75" s="202"/>
      <c r="J75" s="203"/>
    </row>
    <row r="76" spans="1:10" s="215" customFormat="1">
      <c r="A76" s="261"/>
      <c r="C76" s="261"/>
      <c r="D76" s="263"/>
      <c r="E76" s="198"/>
      <c r="F76" s="198"/>
      <c r="G76" s="198"/>
      <c r="H76" s="199"/>
      <c r="I76" s="202"/>
      <c r="J76" s="203"/>
    </row>
    <row r="77" spans="1:10" s="215" customFormat="1">
      <c r="A77" s="261"/>
      <c r="C77" s="261"/>
      <c r="D77" s="263"/>
      <c r="E77" s="198"/>
      <c r="F77" s="198"/>
      <c r="G77" s="198"/>
      <c r="H77" s="199"/>
      <c r="I77" s="202"/>
      <c r="J77" s="203"/>
    </row>
    <row r="78" spans="1:10" s="215" customFormat="1">
      <c r="A78" s="261"/>
      <c r="C78" s="261"/>
      <c r="D78" s="263"/>
      <c r="E78" s="198"/>
      <c r="F78" s="198"/>
      <c r="G78" s="198"/>
      <c r="H78" s="199"/>
      <c r="I78" s="202"/>
      <c r="J78" s="203"/>
    </row>
    <row r="79" spans="1:10" s="215" customFormat="1">
      <c r="A79" s="261"/>
      <c r="C79" s="261"/>
      <c r="D79" s="263"/>
      <c r="E79" s="198"/>
      <c r="F79" s="198"/>
      <c r="G79" s="198"/>
      <c r="H79" s="199"/>
      <c r="I79" s="202"/>
      <c r="J79" s="203"/>
    </row>
    <row r="80" spans="1:10" s="215" customFormat="1">
      <c r="A80" s="261"/>
      <c r="C80" s="261"/>
      <c r="D80" s="263"/>
      <c r="E80" s="198"/>
      <c r="F80" s="198"/>
      <c r="G80" s="198"/>
      <c r="H80" s="199"/>
      <c r="I80" s="202"/>
      <c r="J80" s="203"/>
    </row>
    <row r="81" spans="1:10" s="215" customFormat="1">
      <c r="A81" s="261"/>
      <c r="C81" s="261"/>
      <c r="D81" s="263"/>
      <c r="E81" s="198"/>
      <c r="F81" s="198"/>
      <c r="G81" s="198"/>
      <c r="H81" s="199"/>
      <c r="I81" s="202"/>
      <c r="J81" s="203"/>
    </row>
    <row r="82" spans="1:10" s="215" customFormat="1">
      <c r="A82" s="261"/>
      <c r="C82" s="261"/>
      <c r="D82" s="263"/>
      <c r="E82" s="198"/>
      <c r="F82" s="198"/>
      <c r="G82" s="198"/>
      <c r="H82" s="199"/>
      <c r="I82" s="202"/>
      <c r="J82" s="203"/>
    </row>
    <row r="83" spans="1:10" s="215" customFormat="1">
      <c r="A83" s="261"/>
      <c r="C83" s="261"/>
      <c r="D83" s="263"/>
      <c r="E83" s="198"/>
      <c r="F83" s="198"/>
      <c r="G83" s="198"/>
      <c r="H83" s="199"/>
      <c r="I83" s="202"/>
      <c r="J83" s="203"/>
    </row>
    <row r="84" spans="1:10" s="215" customFormat="1">
      <c r="A84" s="261"/>
      <c r="C84" s="261"/>
      <c r="D84" s="263"/>
      <c r="E84" s="198"/>
      <c r="F84" s="198"/>
      <c r="G84" s="198"/>
      <c r="H84" s="199"/>
      <c r="I84" s="202"/>
      <c r="J84" s="203"/>
    </row>
    <row r="85" spans="1:10" s="215" customFormat="1">
      <c r="A85" s="261"/>
      <c r="C85" s="261"/>
      <c r="D85" s="263"/>
      <c r="E85" s="198"/>
      <c r="F85" s="198"/>
      <c r="G85" s="198"/>
      <c r="H85" s="199"/>
      <c r="I85" s="202"/>
      <c r="J85" s="203"/>
    </row>
    <row r="86" spans="1:10" s="215" customFormat="1">
      <c r="A86" s="261"/>
      <c r="C86" s="261"/>
      <c r="D86" s="263"/>
      <c r="E86" s="198"/>
      <c r="F86" s="198"/>
      <c r="G86" s="198"/>
      <c r="H86" s="199"/>
      <c r="I86" s="202"/>
      <c r="J86" s="203"/>
    </row>
    <row r="87" spans="1:10" s="215" customFormat="1">
      <c r="A87" s="261"/>
      <c r="C87" s="261"/>
      <c r="D87" s="263"/>
      <c r="E87" s="198"/>
      <c r="F87" s="198"/>
      <c r="G87" s="198"/>
      <c r="H87" s="199"/>
      <c r="I87" s="202"/>
      <c r="J87" s="203"/>
    </row>
    <row r="88" spans="1:10" s="215" customFormat="1">
      <c r="A88" s="261"/>
      <c r="C88" s="261"/>
      <c r="D88" s="263"/>
      <c r="E88" s="198"/>
      <c r="F88" s="198"/>
      <c r="G88" s="198"/>
      <c r="H88" s="199"/>
      <c r="I88" s="202"/>
      <c r="J88" s="203"/>
    </row>
    <row r="89" spans="1:10" s="215" customFormat="1">
      <c r="A89" s="261"/>
      <c r="C89" s="261"/>
      <c r="D89" s="263"/>
      <c r="E89" s="198"/>
      <c r="F89" s="198"/>
      <c r="G89" s="198"/>
      <c r="H89" s="199"/>
      <c r="I89" s="202"/>
      <c r="J89" s="203"/>
    </row>
    <row r="90" spans="1:10" s="215" customFormat="1">
      <c r="A90" s="261"/>
      <c r="C90" s="261"/>
      <c r="D90" s="263"/>
      <c r="E90" s="198"/>
      <c r="F90" s="198"/>
      <c r="G90" s="198"/>
      <c r="H90" s="199"/>
      <c r="I90" s="202"/>
      <c r="J90" s="203"/>
    </row>
    <row r="91" spans="1:10" s="215" customFormat="1">
      <c r="A91" s="261"/>
      <c r="C91" s="261"/>
      <c r="D91" s="263"/>
      <c r="E91" s="198"/>
      <c r="F91" s="198"/>
      <c r="G91" s="198"/>
      <c r="H91" s="199"/>
      <c r="I91" s="202"/>
      <c r="J91" s="203"/>
    </row>
    <row r="92" spans="1:10" s="215" customFormat="1">
      <c r="A92" s="261"/>
      <c r="C92" s="261"/>
      <c r="D92" s="263"/>
      <c r="E92" s="198"/>
      <c r="F92" s="198"/>
      <c r="G92" s="198"/>
      <c r="H92" s="199"/>
      <c r="I92" s="202"/>
      <c r="J92" s="203"/>
    </row>
    <row r="93" spans="1:10" s="215" customFormat="1">
      <c r="A93" s="261"/>
      <c r="C93" s="261"/>
      <c r="D93" s="263"/>
      <c r="E93" s="198"/>
      <c r="F93" s="198"/>
      <c r="G93" s="198"/>
      <c r="H93" s="199"/>
      <c r="I93" s="202"/>
      <c r="J93" s="203"/>
    </row>
    <row r="94" spans="1:10" s="215" customFormat="1">
      <c r="A94" s="261"/>
      <c r="C94" s="261"/>
      <c r="D94" s="263"/>
      <c r="E94" s="198"/>
      <c r="F94" s="198"/>
      <c r="G94" s="198"/>
      <c r="H94" s="199"/>
      <c r="I94" s="202"/>
      <c r="J94" s="203"/>
    </row>
    <row r="95" spans="1:10" s="215" customFormat="1">
      <c r="A95" s="261"/>
      <c r="C95" s="261"/>
      <c r="D95" s="263"/>
      <c r="E95" s="198"/>
      <c r="F95" s="198"/>
      <c r="G95" s="198"/>
      <c r="H95" s="199"/>
      <c r="I95" s="202"/>
      <c r="J95" s="203"/>
    </row>
    <row r="96" spans="1:10" s="215" customFormat="1">
      <c r="A96" s="261"/>
      <c r="C96" s="261"/>
      <c r="D96" s="263"/>
      <c r="E96" s="198"/>
      <c r="F96" s="198"/>
      <c r="G96" s="198"/>
      <c r="H96" s="199"/>
      <c r="I96" s="202"/>
      <c r="J96" s="203"/>
    </row>
    <row r="97" spans="1:10" s="215" customFormat="1">
      <c r="A97" s="261"/>
      <c r="C97" s="261"/>
      <c r="D97" s="263"/>
      <c r="E97" s="198"/>
      <c r="F97" s="198"/>
      <c r="G97" s="198"/>
      <c r="H97" s="199"/>
      <c r="I97" s="202"/>
      <c r="J97" s="203"/>
    </row>
    <row r="98" spans="1:10" s="215" customFormat="1">
      <c r="A98" s="261"/>
      <c r="C98" s="261"/>
      <c r="D98" s="263"/>
      <c r="E98" s="198"/>
      <c r="F98" s="198"/>
      <c r="G98" s="198"/>
      <c r="H98" s="199"/>
      <c r="I98" s="202"/>
      <c r="J98" s="203"/>
    </row>
    <row r="99" spans="1:10" s="215" customFormat="1">
      <c r="A99" s="261"/>
      <c r="C99" s="261"/>
      <c r="D99" s="263"/>
      <c r="E99" s="198"/>
      <c r="F99" s="198"/>
      <c r="G99" s="198"/>
      <c r="H99" s="199"/>
      <c r="I99" s="202"/>
      <c r="J99" s="203"/>
    </row>
    <row r="100" spans="1:10" s="215" customFormat="1">
      <c r="A100" s="261"/>
      <c r="C100" s="261"/>
      <c r="D100" s="263"/>
      <c r="E100" s="198"/>
      <c r="F100" s="198"/>
      <c r="G100" s="198"/>
      <c r="H100" s="199"/>
      <c r="I100" s="202"/>
      <c r="J100" s="203"/>
    </row>
    <row r="101" spans="1:10" s="215" customFormat="1">
      <c r="A101" s="261"/>
      <c r="C101" s="261"/>
      <c r="D101" s="263"/>
      <c r="E101" s="198"/>
      <c r="F101" s="198"/>
      <c r="G101" s="198"/>
      <c r="H101" s="199"/>
      <c r="I101" s="202"/>
      <c r="J101" s="203"/>
    </row>
    <row r="102" spans="1:10" s="215" customFormat="1">
      <c r="A102" s="261"/>
      <c r="C102" s="261"/>
      <c r="D102" s="263"/>
      <c r="E102" s="198"/>
      <c r="F102" s="198"/>
      <c r="G102" s="198"/>
      <c r="H102" s="199"/>
      <c r="I102" s="202"/>
      <c r="J102" s="203"/>
    </row>
    <row r="103" spans="1:10" s="215" customFormat="1">
      <c r="A103" s="261"/>
      <c r="C103" s="261"/>
      <c r="D103" s="263"/>
      <c r="E103" s="198"/>
      <c r="F103" s="198"/>
      <c r="G103" s="198"/>
      <c r="H103" s="199"/>
      <c r="I103" s="202"/>
      <c r="J103" s="203"/>
    </row>
    <row r="104" spans="1:10" s="215" customFormat="1">
      <c r="A104" s="261"/>
      <c r="C104" s="261"/>
      <c r="D104" s="263"/>
      <c r="E104" s="198"/>
      <c r="F104" s="198"/>
      <c r="G104" s="198"/>
      <c r="H104" s="199"/>
      <c r="I104" s="202"/>
      <c r="J104" s="203"/>
    </row>
    <row r="105" spans="1:10" s="215" customFormat="1">
      <c r="A105" s="261"/>
      <c r="C105" s="261"/>
      <c r="D105" s="263"/>
      <c r="E105" s="198"/>
      <c r="F105" s="198"/>
      <c r="G105" s="198"/>
      <c r="H105" s="199"/>
      <c r="I105" s="202"/>
      <c r="J105" s="203"/>
    </row>
    <row r="106" spans="1:10" s="215" customFormat="1">
      <c r="A106" s="261"/>
      <c r="C106" s="261"/>
      <c r="D106" s="263"/>
      <c r="E106" s="198"/>
      <c r="F106" s="198"/>
      <c r="G106" s="198"/>
      <c r="H106" s="199"/>
      <c r="I106" s="202"/>
      <c r="J106" s="203"/>
    </row>
    <row r="107" spans="1:10" s="215" customFormat="1">
      <c r="A107" s="261"/>
      <c r="C107" s="261"/>
      <c r="D107" s="263"/>
      <c r="E107" s="198"/>
      <c r="F107" s="198"/>
      <c r="G107" s="198"/>
      <c r="H107" s="199"/>
      <c r="I107" s="202"/>
      <c r="J107" s="203"/>
    </row>
    <row r="108" spans="1:10" s="215" customFormat="1">
      <c r="A108" s="261"/>
      <c r="C108" s="261"/>
      <c r="D108" s="263"/>
      <c r="E108" s="198"/>
      <c r="F108" s="198"/>
      <c r="G108" s="198"/>
      <c r="H108" s="199"/>
      <c r="I108" s="202"/>
      <c r="J108" s="203"/>
    </row>
    <row r="109" spans="1:10" s="215" customFormat="1">
      <c r="A109" s="261"/>
      <c r="C109" s="261"/>
      <c r="D109" s="263"/>
      <c r="E109" s="198"/>
      <c r="F109" s="198"/>
      <c r="G109" s="198"/>
      <c r="H109" s="199"/>
      <c r="I109" s="202"/>
      <c r="J109" s="203"/>
    </row>
    <row r="110" spans="1:10" s="215" customFormat="1">
      <c r="A110" s="261"/>
      <c r="C110" s="261"/>
      <c r="D110" s="263"/>
      <c r="E110" s="198"/>
      <c r="F110" s="198"/>
      <c r="G110" s="198"/>
      <c r="H110" s="199"/>
      <c r="I110" s="202"/>
      <c r="J110" s="203"/>
    </row>
    <row r="111" spans="1:10" s="215" customFormat="1">
      <c r="A111" s="261"/>
      <c r="C111" s="261"/>
      <c r="D111" s="263"/>
      <c r="E111" s="198"/>
      <c r="F111" s="198"/>
      <c r="G111" s="198"/>
      <c r="H111" s="199"/>
      <c r="I111" s="202"/>
      <c r="J111" s="203"/>
    </row>
    <row r="112" spans="1:10" s="215" customFormat="1">
      <c r="A112" s="261"/>
      <c r="C112" s="261"/>
      <c r="D112" s="263"/>
      <c r="E112" s="198"/>
      <c r="F112" s="198"/>
      <c r="G112" s="198"/>
      <c r="H112" s="199"/>
      <c r="I112" s="202"/>
      <c r="J112" s="203"/>
    </row>
    <row r="113" spans="1:10" s="215" customFormat="1">
      <c r="A113" s="261"/>
      <c r="C113" s="261"/>
      <c r="D113" s="263"/>
      <c r="E113" s="198"/>
      <c r="F113" s="198"/>
      <c r="G113" s="198"/>
      <c r="H113" s="199"/>
      <c r="I113" s="202"/>
      <c r="J113" s="203"/>
    </row>
    <row r="114" spans="1:10" s="215" customFormat="1">
      <c r="A114" s="261"/>
      <c r="C114" s="261"/>
      <c r="D114" s="263"/>
      <c r="E114" s="198"/>
      <c r="F114" s="198"/>
      <c r="G114" s="198"/>
      <c r="H114" s="199"/>
      <c r="I114" s="202"/>
      <c r="J114" s="203"/>
    </row>
    <row r="115" spans="1:10" s="215" customFormat="1">
      <c r="A115" s="261"/>
      <c r="C115" s="261"/>
      <c r="D115" s="263"/>
      <c r="E115" s="198"/>
      <c r="F115" s="198"/>
      <c r="G115" s="198"/>
      <c r="H115" s="199"/>
      <c r="I115" s="202"/>
      <c r="J115" s="203"/>
    </row>
    <row r="116" spans="1:10" s="215" customFormat="1">
      <c r="A116" s="261"/>
      <c r="C116" s="261"/>
      <c r="D116" s="263"/>
      <c r="E116" s="198"/>
      <c r="F116" s="198"/>
      <c r="G116" s="198"/>
      <c r="H116" s="199"/>
      <c r="I116" s="202"/>
      <c r="J116" s="203"/>
    </row>
    <row r="117" spans="1:10" s="215" customFormat="1">
      <c r="A117" s="261"/>
      <c r="C117" s="261"/>
      <c r="D117" s="263"/>
      <c r="E117" s="198"/>
      <c r="F117" s="198"/>
      <c r="G117" s="198"/>
      <c r="H117" s="199"/>
      <c r="I117" s="202"/>
      <c r="J117" s="203"/>
    </row>
    <row r="118" spans="1:10" s="215" customFormat="1">
      <c r="A118" s="261"/>
      <c r="C118" s="261"/>
      <c r="D118" s="263"/>
      <c r="E118" s="198"/>
      <c r="F118" s="198"/>
      <c r="G118" s="198"/>
      <c r="H118" s="199"/>
      <c r="I118" s="202"/>
      <c r="J118" s="203"/>
    </row>
    <row r="119" spans="1:10" s="215" customFormat="1">
      <c r="A119" s="261"/>
      <c r="C119" s="261"/>
      <c r="D119" s="263"/>
      <c r="E119" s="198"/>
      <c r="F119" s="198"/>
      <c r="G119" s="198"/>
      <c r="H119" s="199"/>
      <c r="I119" s="202"/>
      <c r="J119" s="203"/>
    </row>
    <row r="120" spans="1:10" s="215" customFormat="1">
      <c r="A120" s="261"/>
      <c r="C120" s="261"/>
      <c r="D120" s="263"/>
      <c r="E120" s="198"/>
      <c r="F120" s="198"/>
      <c r="G120" s="198"/>
      <c r="H120" s="199"/>
      <c r="I120" s="202"/>
      <c r="J120" s="203"/>
    </row>
    <row r="121" spans="1:10" s="215" customFormat="1">
      <c r="A121" s="261"/>
      <c r="C121" s="261"/>
      <c r="D121" s="263"/>
      <c r="E121" s="198"/>
      <c r="F121" s="198"/>
      <c r="G121" s="198"/>
      <c r="H121" s="199"/>
      <c r="I121" s="202"/>
      <c r="J121" s="203"/>
    </row>
    <row r="122" spans="1:10" s="215" customFormat="1">
      <c r="A122" s="261"/>
      <c r="C122" s="261"/>
      <c r="D122" s="263"/>
      <c r="E122" s="198"/>
      <c r="F122" s="198"/>
      <c r="G122" s="198"/>
      <c r="H122" s="199"/>
      <c r="I122" s="202"/>
      <c r="J122" s="203"/>
    </row>
    <row r="123" spans="1:10" s="215" customFormat="1">
      <c r="A123" s="261"/>
      <c r="C123" s="261"/>
      <c r="D123" s="263"/>
      <c r="E123" s="198"/>
      <c r="F123" s="198"/>
      <c r="G123" s="198"/>
      <c r="H123" s="199"/>
      <c r="I123" s="202"/>
      <c r="J123" s="203"/>
    </row>
    <row r="124" spans="1:10" s="215" customFormat="1">
      <c r="A124" s="261"/>
      <c r="C124" s="261"/>
      <c r="D124" s="263"/>
      <c r="E124" s="198"/>
      <c r="F124" s="198"/>
      <c r="G124" s="198"/>
      <c r="H124" s="199"/>
      <c r="I124" s="202"/>
      <c r="J124" s="203"/>
    </row>
    <row r="125" spans="1:10" s="215" customFormat="1">
      <c r="A125" s="261"/>
      <c r="C125" s="261"/>
      <c r="D125" s="263"/>
      <c r="E125" s="198"/>
      <c r="F125" s="198"/>
      <c r="G125" s="198"/>
      <c r="H125" s="199"/>
      <c r="I125" s="202"/>
      <c r="J125" s="203"/>
    </row>
    <row r="126" spans="1:10" s="215" customFormat="1">
      <c r="A126" s="261"/>
      <c r="C126" s="261"/>
      <c r="D126" s="263"/>
      <c r="E126" s="198"/>
      <c r="F126" s="198"/>
      <c r="G126" s="198"/>
      <c r="H126" s="199"/>
      <c r="I126" s="202"/>
      <c r="J126" s="203"/>
    </row>
    <row r="127" spans="1:10" s="215" customFormat="1">
      <c r="A127" s="261"/>
      <c r="C127" s="261"/>
      <c r="D127" s="263"/>
      <c r="E127" s="198"/>
      <c r="F127" s="198"/>
      <c r="G127" s="198"/>
      <c r="H127" s="199"/>
      <c r="I127" s="202"/>
      <c r="J127" s="203"/>
    </row>
    <row r="128" spans="1:10" s="215" customFormat="1">
      <c r="A128" s="261"/>
      <c r="C128" s="261"/>
      <c r="D128" s="263"/>
      <c r="E128" s="198"/>
      <c r="F128" s="198"/>
      <c r="G128" s="198"/>
      <c r="H128" s="199"/>
      <c r="I128" s="202"/>
      <c r="J128" s="203"/>
    </row>
    <row r="129" spans="1:10" s="215" customFormat="1">
      <c r="A129" s="261"/>
      <c r="C129" s="261"/>
      <c r="D129" s="263"/>
      <c r="E129" s="198"/>
      <c r="F129" s="198"/>
      <c r="G129" s="198"/>
      <c r="H129" s="199"/>
      <c r="I129" s="202"/>
      <c r="J129" s="203"/>
    </row>
    <row r="130" spans="1:10" s="215" customFormat="1">
      <c r="A130" s="261"/>
      <c r="C130" s="261"/>
      <c r="D130" s="263"/>
      <c r="E130" s="198"/>
      <c r="F130" s="198"/>
      <c r="G130" s="198"/>
      <c r="H130" s="199"/>
      <c r="I130" s="202"/>
      <c r="J130" s="203"/>
    </row>
    <row r="131" spans="1:10" s="215" customFormat="1">
      <c r="A131" s="261"/>
      <c r="C131" s="261"/>
      <c r="D131" s="263"/>
      <c r="E131" s="198"/>
      <c r="F131" s="198"/>
      <c r="G131" s="198"/>
      <c r="H131" s="199"/>
      <c r="I131" s="202"/>
      <c r="J131" s="203"/>
    </row>
    <row r="132" spans="1:10" s="215" customFormat="1">
      <c r="A132" s="261"/>
      <c r="C132" s="261"/>
      <c r="D132" s="263"/>
      <c r="E132" s="198"/>
      <c r="F132" s="198"/>
      <c r="G132" s="198"/>
      <c r="H132" s="199"/>
      <c r="I132" s="202"/>
      <c r="J132" s="203"/>
    </row>
    <row r="133" spans="1:10" s="215" customFormat="1">
      <c r="A133" s="261"/>
      <c r="C133" s="261"/>
      <c r="D133" s="263"/>
      <c r="E133" s="198"/>
      <c r="F133" s="198"/>
      <c r="G133" s="198"/>
      <c r="H133" s="199"/>
      <c r="I133" s="202"/>
      <c r="J133" s="203"/>
    </row>
    <row r="134" spans="1:10" s="215" customFormat="1">
      <c r="A134" s="261"/>
      <c r="C134" s="261"/>
      <c r="D134" s="263"/>
      <c r="E134" s="198"/>
      <c r="F134" s="198"/>
      <c r="G134" s="198"/>
      <c r="H134" s="199"/>
      <c r="I134" s="202"/>
      <c r="J134" s="203"/>
    </row>
    <row r="135" spans="1:10" s="215" customFormat="1">
      <c r="A135" s="261"/>
      <c r="C135" s="261"/>
      <c r="D135" s="263"/>
      <c r="E135" s="198"/>
      <c r="F135" s="198"/>
      <c r="G135" s="198"/>
      <c r="H135" s="199"/>
      <c r="I135" s="202"/>
      <c r="J135" s="203"/>
    </row>
    <row r="136" spans="1:10" s="215" customFormat="1">
      <c r="A136" s="261"/>
      <c r="C136" s="261"/>
      <c r="D136" s="263"/>
      <c r="E136" s="198"/>
      <c r="F136" s="198"/>
      <c r="G136" s="198"/>
      <c r="H136" s="199"/>
      <c r="I136" s="202"/>
      <c r="J136" s="203"/>
    </row>
    <row r="137" spans="1:10" s="215" customFormat="1">
      <c r="A137" s="261"/>
      <c r="C137" s="261"/>
      <c r="D137" s="263"/>
      <c r="E137" s="198"/>
      <c r="F137" s="198"/>
      <c r="G137" s="198"/>
      <c r="H137" s="199"/>
      <c r="I137" s="202"/>
      <c r="J137" s="203"/>
    </row>
    <row r="138" spans="1:10" s="215" customFormat="1">
      <c r="A138" s="261"/>
      <c r="C138" s="261"/>
      <c r="D138" s="263"/>
      <c r="E138" s="198"/>
      <c r="F138" s="198"/>
      <c r="G138" s="198"/>
      <c r="H138" s="199"/>
      <c r="I138" s="202"/>
      <c r="J138" s="203"/>
    </row>
    <row r="139" spans="1:10" s="215" customFormat="1">
      <c r="A139" s="261"/>
      <c r="C139" s="261"/>
      <c r="D139" s="263"/>
      <c r="E139" s="198"/>
      <c r="F139" s="198"/>
      <c r="G139" s="198"/>
      <c r="H139" s="199"/>
      <c r="I139" s="202"/>
      <c r="J139" s="203"/>
    </row>
    <row r="140" spans="1:10" s="215" customFormat="1">
      <c r="A140" s="261"/>
      <c r="C140" s="261"/>
      <c r="D140" s="263"/>
      <c r="E140" s="198"/>
      <c r="F140" s="198"/>
      <c r="G140" s="198"/>
      <c r="H140" s="199"/>
      <c r="I140" s="202"/>
      <c r="J140" s="203"/>
    </row>
  </sheetData>
  <phoneticPr fontId="8" type="noConversion"/>
  <pageMargins left="0.39370078740157483" right="0.39370078740157483" top="0.98425196850393704" bottom="0.39370078740157483" header="0.51181102362204722" footer="0.5118110236220472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47"/>
  <sheetViews>
    <sheetView workbookViewId="0">
      <selection activeCell="J2" sqref="J2"/>
    </sheetView>
  </sheetViews>
  <sheetFormatPr defaultRowHeight="12.75"/>
  <cols>
    <col min="1" max="1" width="4.7109375" style="244" customWidth="1"/>
    <col min="2" max="2" width="40.7109375" style="244" customWidth="1"/>
    <col min="3" max="3" width="16.7109375" style="266" customWidth="1"/>
    <col min="4" max="4" width="12.7109375" style="266" customWidth="1"/>
    <col min="5" max="6" width="10.7109375" style="244" customWidth="1"/>
    <col min="7" max="7" width="12.7109375" style="244" customWidth="1"/>
    <col min="8" max="8" width="14.7109375" style="244" customWidth="1"/>
    <col min="9" max="9" width="8.7109375" style="266" customWidth="1"/>
    <col min="10" max="10" width="14.7109375" style="244" customWidth="1"/>
    <col min="11" max="16384" width="9.140625" style="244"/>
  </cols>
  <sheetData>
    <row r="1" spans="1:11" s="195" customFormat="1" ht="14.1" customHeight="1">
      <c r="A1" s="194"/>
      <c r="C1" s="196"/>
      <c r="D1" s="197"/>
      <c r="E1" s="198"/>
      <c r="F1" s="198"/>
      <c r="G1" s="198"/>
      <c r="H1" s="199"/>
      <c r="J1" s="200" t="s">
        <v>920</v>
      </c>
      <c r="K1" s="244"/>
    </row>
    <row r="2" spans="1:11" s="195" customFormat="1" ht="24" customHeight="1">
      <c r="A2" s="194"/>
      <c r="B2" s="201" t="s">
        <v>10</v>
      </c>
      <c r="C2" s="196"/>
      <c r="D2" s="197"/>
      <c r="E2" s="198"/>
      <c r="F2" s="198"/>
      <c r="G2" s="198"/>
      <c r="H2" s="199"/>
      <c r="I2" s="202"/>
      <c r="J2" s="203"/>
    </row>
    <row r="3" spans="1:11" s="195" customFormat="1" ht="14.1" customHeight="1">
      <c r="A3" s="194"/>
      <c r="C3" s="196"/>
      <c r="D3" s="197"/>
      <c r="E3" s="198"/>
      <c r="F3" s="198"/>
      <c r="G3" s="198"/>
      <c r="H3" s="204" t="s">
        <v>163</v>
      </c>
      <c r="I3" s="205" t="s">
        <v>164</v>
      </c>
    </row>
    <row r="4" spans="1:11" s="195" customFormat="1" ht="14.1" customHeight="1">
      <c r="A4" s="194"/>
      <c r="B4" s="206"/>
      <c r="C4" s="207"/>
      <c r="D4" s="303" t="s">
        <v>24</v>
      </c>
      <c r="E4" s="198"/>
      <c r="F4" s="198"/>
      <c r="G4" s="198"/>
      <c r="H4" s="199"/>
      <c r="I4" s="202"/>
      <c r="J4" s="203"/>
    </row>
    <row r="5" spans="1:11" s="195" customFormat="1" ht="14.1" customHeight="1" thickBot="1">
      <c r="A5" s="194"/>
      <c r="C5" s="196"/>
      <c r="D5" s="197"/>
      <c r="E5" s="198"/>
      <c r="F5" s="198"/>
      <c r="G5" s="198"/>
      <c r="H5" s="199"/>
      <c r="I5" s="202"/>
      <c r="J5" s="203"/>
    </row>
    <row r="6" spans="1:11" s="215" customFormat="1" ht="42" customHeight="1">
      <c r="A6" s="315" t="s">
        <v>9</v>
      </c>
      <c r="B6" s="316" t="s">
        <v>12</v>
      </c>
      <c r="C6" s="316" t="s">
        <v>51</v>
      </c>
      <c r="D6" s="316" t="s">
        <v>52</v>
      </c>
      <c r="E6" s="317" t="s">
        <v>13</v>
      </c>
      <c r="F6" s="210" t="s">
        <v>14</v>
      </c>
      <c r="G6" s="210" t="s">
        <v>2</v>
      </c>
      <c r="H6" s="318" t="s">
        <v>53</v>
      </c>
      <c r="I6" s="319" t="s">
        <v>0</v>
      </c>
      <c r="J6" s="320" t="s">
        <v>54</v>
      </c>
    </row>
    <row r="7" spans="1:11" s="223" customFormat="1" ht="12" customHeight="1" thickBot="1">
      <c r="A7" s="321"/>
      <c r="B7" s="322"/>
      <c r="C7" s="322"/>
      <c r="D7" s="322"/>
      <c r="E7" s="323"/>
      <c r="F7" s="218"/>
      <c r="G7" s="274" t="s">
        <v>3</v>
      </c>
      <c r="H7" s="324" t="s">
        <v>3</v>
      </c>
      <c r="I7" s="325" t="s">
        <v>4</v>
      </c>
      <c r="J7" s="277" t="s">
        <v>3</v>
      </c>
    </row>
    <row r="8" spans="1:11" s="261" customFormat="1" ht="20.100000000000001" customHeight="1" thickTop="1">
      <c r="A8" s="224">
        <v>1</v>
      </c>
      <c r="B8" s="225" t="s">
        <v>908</v>
      </c>
      <c r="C8" s="226" t="s">
        <v>885</v>
      </c>
      <c r="D8" s="226" t="s">
        <v>87</v>
      </c>
      <c r="E8" s="227">
        <v>90</v>
      </c>
      <c r="F8" s="228">
        <v>4</v>
      </c>
      <c r="G8" s="229"/>
      <c r="H8" s="326">
        <f>ROUND(G8*F8,2)</f>
        <v>0</v>
      </c>
      <c r="I8" s="231"/>
      <c r="J8" s="327">
        <f t="shared" ref="J8:J17" si="0">ROUND(H8+H8*I8,2)</f>
        <v>0</v>
      </c>
    </row>
    <row r="9" spans="1:11" s="261" customFormat="1" ht="14.1" customHeight="1">
      <c r="A9" s="233">
        <v>2</v>
      </c>
      <c r="B9" s="234" t="s">
        <v>908</v>
      </c>
      <c r="C9" s="235" t="s">
        <v>886</v>
      </c>
      <c r="D9" s="235" t="s">
        <v>87</v>
      </c>
      <c r="E9" s="236">
        <v>90</v>
      </c>
      <c r="F9" s="237">
        <v>4</v>
      </c>
      <c r="G9" s="238"/>
      <c r="H9" s="328">
        <f t="shared" ref="H9:H17" si="1">ROUND(G9*F9,2)</f>
        <v>0</v>
      </c>
      <c r="I9" s="240"/>
      <c r="J9" s="329">
        <f t="shared" si="0"/>
        <v>0</v>
      </c>
    </row>
    <row r="10" spans="1:11" s="261" customFormat="1" ht="14.1" customHeight="1">
      <c r="A10" s="233">
        <v>3</v>
      </c>
      <c r="B10" s="234" t="s">
        <v>908</v>
      </c>
      <c r="C10" s="235" t="s">
        <v>887</v>
      </c>
      <c r="D10" s="235" t="s">
        <v>87</v>
      </c>
      <c r="E10" s="236">
        <v>90</v>
      </c>
      <c r="F10" s="237">
        <v>2</v>
      </c>
      <c r="G10" s="238"/>
      <c r="H10" s="328">
        <f t="shared" si="1"/>
        <v>0</v>
      </c>
      <c r="I10" s="240"/>
      <c r="J10" s="329">
        <f t="shared" si="0"/>
        <v>0</v>
      </c>
    </row>
    <row r="11" spans="1:11" s="261" customFormat="1" ht="14.1" customHeight="1">
      <c r="A11" s="233">
        <v>4</v>
      </c>
      <c r="B11" s="234" t="s">
        <v>908</v>
      </c>
      <c r="C11" s="235" t="s">
        <v>888</v>
      </c>
      <c r="D11" s="235" t="s">
        <v>87</v>
      </c>
      <c r="E11" s="236">
        <v>90</v>
      </c>
      <c r="F11" s="237">
        <v>2</v>
      </c>
      <c r="G11" s="238"/>
      <c r="H11" s="328">
        <f t="shared" si="1"/>
        <v>0</v>
      </c>
      <c r="I11" s="240"/>
      <c r="J11" s="329">
        <f t="shared" si="0"/>
        <v>0</v>
      </c>
    </row>
    <row r="12" spans="1:11" s="261" customFormat="1" ht="14.1" customHeight="1">
      <c r="A12" s="233">
        <v>5</v>
      </c>
      <c r="B12" s="234" t="s">
        <v>908</v>
      </c>
      <c r="C12" s="235" t="s">
        <v>888</v>
      </c>
      <c r="D12" s="235" t="s">
        <v>87</v>
      </c>
      <c r="E12" s="236">
        <v>90</v>
      </c>
      <c r="F12" s="237">
        <v>1</v>
      </c>
      <c r="G12" s="238"/>
      <c r="H12" s="328">
        <f t="shared" si="1"/>
        <v>0</v>
      </c>
      <c r="I12" s="240"/>
      <c r="J12" s="329">
        <f t="shared" si="0"/>
        <v>0</v>
      </c>
    </row>
    <row r="13" spans="1:11" s="261" customFormat="1" ht="14.1" customHeight="1">
      <c r="A13" s="233">
        <v>6</v>
      </c>
      <c r="B13" s="234" t="s">
        <v>165</v>
      </c>
      <c r="C13" s="235" t="s">
        <v>166</v>
      </c>
      <c r="D13" s="235" t="s">
        <v>87</v>
      </c>
      <c r="E13" s="236">
        <v>60</v>
      </c>
      <c r="F13" s="237">
        <v>20</v>
      </c>
      <c r="G13" s="238"/>
      <c r="H13" s="328">
        <f t="shared" si="1"/>
        <v>0</v>
      </c>
      <c r="I13" s="240"/>
      <c r="J13" s="329">
        <f t="shared" si="0"/>
        <v>0</v>
      </c>
      <c r="K13" s="299"/>
    </row>
    <row r="14" spans="1:11" s="261" customFormat="1" ht="14.1" customHeight="1">
      <c r="A14" s="233">
        <v>7</v>
      </c>
      <c r="B14" s="234" t="s">
        <v>167</v>
      </c>
      <c r="C14" s="235" t="s">
        <v>168</v>
      </c>
      <c r="D14" s="235" t="s">
        <v>87</v>
      </c>
      <c r="E14" s="236">
        <v>90</v>
      </c>
      <c r="F14" s="237">
        <v>10</v>
      </c>
      <c r="G14" s="238"/>
      <c r="H14" s="328">
        <f t="shared" si="1"/>
        <v>0</v>
      </c>
      <c r="I14" s="240"/>
      <c r="J14" s="329">
        <f t="shared" si="0"/>
        <v>0</v>
      </c>
      <c r="K14" s="299"/>
    </row>
    <row r="15" spans="1:11" s="261" customFormat="1" ht="14.1" customHeight="1">
      <c r="A15" s="233">
        <v>8</v>
      </c>
      <c r="B15" s="234" t="s">
        <v>169</v>
      </c>
      <c r="C15" s="235" t="s">
        <v>156</v>
      </c>
      <c r="D15" s="235" t="s">
        <v>83</v>
      </c>
      <c r="E15" s="236">
        <v>90</v>
      </c>
      <c r="F15" s="237">
        <v>3</v>
      </c>
      <c r="G15" s="238"/>
      <c r="H15" s="328">
        <f t="shared" si="1"/>
        <v>0</v>
      </c>
      <c r="I15" s="240"/>
      <c r="J15" s="329">
        <f t="shared" si="0"/>
        <v>0</v>
      </c>
      <c r="K15" s="299"/>
    </row>
    <row r="16" spans="1:11" s="261" customFormat="1" ht="14.1" customHeight="1">
      <c r="A16" s="233">
        <v>9</v>
      </c>
      <c r="B16" s="234" t="s">
        <v>170</v>
      </c>
      <c r="C16" s="235" t="s">
        <v>158</v>
      </c>
      <c r="D16" s="235" t="s">
        <v>83</v>
      </c>
      <c r="E16" s="236">
        <v>90</v>
      </c>
      <c r="F16" s="237">
        <v>13</v>
      </c>
      <c r="G16" s="238"/>
      <c r="H16" s="328">
        <f t="shared" si="1"/>
        <v>0</v>
      </c>
      <c r="I16" s="242"/>
      <c r="J16" s="329">
        <f t="shared" si="0"/>
        <v>0</v>
      </c>
    </row>
    <row r="17" spans="1:10" s="215" customFormat="1" ht="14.1" customHeight="1" thickBot="1">
      <c r="A17" s="245">
        <v>10</v>
      </c>
      <c r="B17" s="246" t="s">
        <v>171</v>
      </c>
      <c r="C17" s="247" t="s">
        <v>172</v>
      </c>
      <c r="D17" s="247" t="s">
        <v>83</v>
      </c>
      <c r="E17" s="248">
        <v>90</v>
      </c>
      <c r="F17" s="249">
        <v>25</v>
      </c>
      <c r="G17" s="250"/>
      <c r="H17" s="330">
        <f t="shared" si="1"/>
        <v>0</v>
      </c>
      <c r="I17" s="331"/>
      <c r="J17" s="332">
        <f t="shared" si="0"/>
        <v>0</v>
      </c>
    </row>
    <row r="18" spans="1:10" s="215" customFormat="1" ht="14.1" customHeight="1">
      <c r="A18" s="254"/>
      <c r="B18" s="301"/>
      <c r="C18" s="254"/>
      <c r="D18" s="293"/>
      <c r="E18" s="257"/>
      <c r="F18" s="257"/>
      <c r="G18" s="259"/>
      <c r="H18" s="311"/>
      <c r="I18" s="295"/>
      <c r="J18" s="311"/>
    </row>
    <row r="19" spans="1:10" s="215" customFormat="1" ht="14.1" customHeight="1">
      <c r="A19" s="254"/>
      <c r="B19" s="292" t="s">
        <v>5</v>
      </c>
      <c r="C19" s="254"/>
      <c r="D19" s="293"/>
      <c r="E19" s="294"/>
      <c r="F19" s="264" t="s">
        <v>1</v>
      </c>
      <c r="G19" s="310"/>
      <c r="H19" s="265">
        <f>SUM(H8:H17)</f>
        <v>0</v>
      </c>
      <c r="I19" s="295"/>
      <c r="J19" s="265">
        <f>SUM(J8:J17)</f>
        <v>0</v>
      </c>
    </row>
    <row r="20" spans="1:10" s="215" customFormat="1" ht="14.1" customHeight="1">
      <c r="A20" s="261"/>
      <c r="B20" s="262" t="s">
        <v>16</v>
      </c>
      <c r="C20" s="261"/>
      <c r="D20" s="263"/>
      <c r="E20" s="198"/>
      <c r="F20" s="198"/>
      <c r="G20" s="198"/>
      <c r="H20" s="199"/>
      <c r="I20" s="202"/>
      <c r="J20" s="203"/>
    </row>
    <row r="21" spans="1:10" s="215" customFormat="1" ht="14.1" customHeight="1">
      <c r="A21" s="261"/>
      <c r="C21" s="261"/>
      <c r="D21" s="263"/>
      <c r="E21" s="198"/>
      <c r="F21" s="198"/>
      <c r="G21" s="198"/>
      <c r="H21" s="204"/>
      <c r="I21" s="297"/>
    </row>
    <row r="22" spans="1:10" s="215" customFormat="1" ht="14.1" customHeight="1">
      <c r="A22" s="261"/>
      <c r="C22" s="261"/>
      <c r="D22" s="263"/>
      <c r="E22" s="198"/>
      <c r="F22" s="198"/>
      <c r="G22" s="198"/>
      <c r="H22" s="199"/>
      <c r="I22" s="202"/>
      <c r="J22" s="203"/>
    </row>
    <row r="23" spans="1:10" s="215" customFormat="1" ht="14.1" customHeight="1">
      <c r="A23" s="261"/>
      <c r="C23" s="261"/>
      <c r="D23" s="263"/>
      <c r="E23" s="198"/>
      <c r="F23" s="198"/>
      <c r="G23" s="198"/>
      <c r="J23" s="203"/>
    </row>
    <row r="24" spans="1:10" ht="14.1" customHeight="1"/>
    <row r="25" spans="1:10" s="215" customFormat="1" ht="14.1" customHeight="1">
      <c r="A25" s="261"/>
      <c r="C25" s="261"/>
      <c r="D25" s="263"/>
      <c r="E25" s="198"/>
      <c r="F25" s="198"/>
      <c r="G25" s="198"/>
      <c r="H25" s="199"/>
      <c r="I25" s="202"/>
      <c r="J25" s="203"/>
    </row>
    <row r="26" spans="1:10" s="215" customFormat="1" ht="14.1" customHeight="1">
      <c r="A26" s="261"/>
      <c r="C26" s="261"/>
      <c r="D26" s="263"/>
      <c r="E26" s="198"/>
      <c r="F26" s="198"/>
      <c r="G26" s="198"/>
      <c r="H26" s="199"/>
      <c r="I26" s="202"/>
      <c r="J26" s="203"/>
    </row>
    <row r="27" spans="1:10" s="215" customFormat="1" ht="14.1" customHeight="1">
      <c r="A27" s="261"/>
      <c r="C27" s="261"/>
      <c r="D27" s="263"/>
      <c r="E27" s="198"/>
      <c r="F27" s="198"/>
      <c r="G27" s="198"/>
      <c r="H27" s="199"/>
      <c r="I27" s="202"/>
      <c r="J27" s="203"/>
    </row>
    <row r="28" spans="1:10" s="215" customFormat="1" ht="14.1" customHeight="1">
      <c r="A28" s="261"/>
      <c r="C28" s="261"/>
      <c r="D28" s="263"/>
      <c r="E28" s="198"/>
      <c r="F28" s="198"/>
      <c r="G28" s="198"/>
      <c r="H28" s="199"/>
      <c r="I28" s="202"/>
      <c r="J28" s="203"/>
    </row>
    <row r="29" spans="1:10" s="215" customFormat="1" ht="14.1" customHeight="1">
      <c r="A29" s="261"/>
      <c r="C29" s="261"/>
      <c r="D29" s="263"/>
      <c r="E29" s="198"/>
      <c r="F29" s="198"/>
      <c r="G29" s="198"/>
      <c r="H29" s="199"/>
      <c r="I29" s="202"/>
      <c r="J29" s="203"/>
    </row>
    <row r="30" spans="1:10" s="215" customFormat="1" ht="14.1" customHeight="1">
      <c r="A30" s="261"/>
      <c r="C30" s="261"/>
      <c r="D30" s="263"/>
      <c r="E30" s="198"/>
      <c r="F30" s="198"/>
      <c r="G30" s="198"/>
      <c r="H30" s="199"/>
      <c r="I30" s="202"/>
      <c r="J30" s="203"/>
    </row>
    <row r="31" spans="1:10" s="215" customFormat="1" ht="14.1" customHeight="1">
      <c r="A31" s="261"/>
      <c r="C31" s="261"/>
      <c r="D31" s="263"/>
      <c r="E31" s="198"/>
      <c r="F31" s="198"/>
      <c r="G31" s="198"/>
      <c r="H31" s="199"/>
      <c r="I31" s="202"/>
      <c r="J31" s="203"/>
    </row>
    <row r="32" spans="1:10" s="215" customFormat="1" ht="14.1" customHeight="1">
      <c r="A32" s="261"/>
      <c r="C32" s="261"/>
      <c r="D32" s="263"/>
      <c r="E32" s="198"/>
      <c r="F32" s="198"/>
      <c r="G32" s="198"/>
      <c r="H32" s="199"/>
      <c r="I32" s="202"/>
      <c r="J32" s="203"/>
    </row>
    <row r="33" spans="1:10" s="215" customFormat="1" ht="14.1" customHeight="1">
      <c r="A33" s="261"/>
      <c r="C33" s="261"/>
      <c r="D33" s="263"/>
      <c r="E33" s="198"/>
      <c r="F33" s="198"/>
      <c r="G33" s="198"/>
      <c r="H33" s="199"/>
      <c r="I33" s="202"/>
      <c r="J33" s="203"/>
    </row>
    <row r="34" spans="1:10" s="215" customFormat="1">
      <c r="A34" s="261"/>
      <c r="C34" s="261"/>
      <c r="D34" s="263"/>
      <c r="E34" s="198"/>
      <c r="F34" s="198"/>
      <c r="G34" s="198"/>
      <c r="H34" s="199"/>
      <c r="I34" s="202"/>
      <c r="J34" s="203"/>
    </row>
    <row r="35" spans="1:10" s="215" customFormat="1" ht="14.1" customHeight="1">
      <c r="A35" s="261"/>
      <c r="C35" s="261"/>
      <c r="D35" s="263"/>
      <c r="E35" s="198"/>
      <c r="F35" s="198"/>
      <c r="G35" s="198"/>
      <c r="H35" s="199"/>
      <c r="I35" s="202"/>
      <c r="J35" s="203"/>
    </row>
    <row r="36" spans="1:10" s="215" customFormat="1" ht="14.1" customHeight="1">
      <c r="A36" s="261"/>
      <c r="C36" s="261"/>
      <c r="D36" s="263"/>
      <c r="E36" s="198"/>
      <c r="F36" s="198"/>
      <c r="G36" s="198"/>
      <c r="H36" s="199"/>
      <c r="I36" s="202"/>
      <c r="J36" s="203"/>
    </row>
    <row r="37" spans="1:10" s="215" customFormat="1" ht="14.1" customHeight="1">
      <c r="A37" s="261"/>
      <c r="C37" s="261"/>
      <c r="D37" s="263"/>
      <c r="E37" s="198"/>
      <c r="F37" s="198"/>
      <c r="G37" s="198"/>
      <c r="H37" s="199"/>
      <c r="I37" s="202"/>
      <c r="J37" s="203"/>
    </row>
    <row r="38" spans="1:10" s="215" customFormat="1" ht="14.1" customHeight="1">
      <c r="A38" s="261"/>
      <c r="C38" s="261"/>
      <c r="D38" s="263"/>
      <c r="E38" s="198"/>
      <c r="F38" s="198"/>
      <c r="G38" s="198"/>
      <c r="H38" s="199"/>
      <c r="I38" s="202"/>
      <c r="J38" s="203"/>
    </row>
    <row r="39" spans="1:10" s="215" customFormat="1" ht="14.1" customHeight="1">
      <c r="A39" s="261"/>
      <c r="C39" s="261"/>
      <c r="D39" s="263"/>
      <c r="E39" s="198"/>
      <c r="F39" s="198"/>
      <c r="G39" s="198"/>
      <c r="H39" s="199"/>
      <c r="I39" s="202"/>
      <c r="J39" s="203"/>
    </row>
    <row r="40" spans="1:10" s="215" customFormat="1" ht="14.1" customHeight="1">
      <c r="A40" s="261"/>
      <c r="C40" s="261"/>
      <c r="D40" s="263"/>
      <c r="E40" s="198"/>
      <c r="F40" s="198"/>
      <c r="G40" s="198"/>
      <c r="H40" s="199"/>
      <c r="I40" s="202"/>
      <c r="J40" s="203"/>
    </row>
    <row r="41" spans="1:10" s="215" customFormat="1" ht="14.1" customHeight="1">
      <c r="A41" s="261"/>
      <c r="C41" s="261"/>
      <c r="D41" s="263"/>
      <c r="E41" s="198"/>
      <c r="F41" s="198"/>
      <c r="G41" s="198"/>
      <c r="H41" s="199"/>
      <c r="I41" s="202"/>
      <c r="J41" s="203"/>
    </row>
    <row r="42" spans="1:10" s="215" customFormat="1" ht="14.1" customHeight="1">
      <c r="A42" s="261"/>
      <c r="C42" s="261"/>
      <c r="D42" s="263"/>
      <c r="E42" s="198"/>
      <c r="F42" s="198"/>
      <c r="G42" s="198"/>
      <c r="H42" s="199"/>
      <c r="I42" s="202"/>
      <c r="J42" s="203"/>
    </row>
    <row r="43" spans="1:10" s="215" customFormat="1" ht="14.1" customHeight="1">
      <c r="A43" s="261"/>
      <c r="C43" s="261"/>
      <c r="D43" s="263"/>
      <c r="E43" s="198"/>
      <c r="F43" s="198"/>
      <c r="G43" s="198"/>
      <c r="H43" s="199"/>
      <c r="I43" s="202"/>
      <c r="J43" s="203"/>
    </row>
    <row r="44" spans="1:10" s="215" customFormat="1" ht="14.1" customHeight="1">
      <c r="A44" s="261"/>
      <c r="C44" s="261"/>
      <c r="D44" s="263"/>
      <c r="E44" s="198"/>
      <c r="F44" s="198"/>
      <c r="G44" s="198"/>
      <c r="H44" s="199"/>
      <c r="I44" s="202"/>
      <c r="J44" s="203"/>
    </row>
    <row r="45" spans="1:10" s="215" customFormat="1" ht="14.1" customHeight="1">
      <c r="A45" s="261"/>
      <c r="C45" s="261"/>
      <c r="D45" s="263"/>
      <c r="E45" s="198"/>
      <c r="F45" s="198"/>
      <c r="G45" s="198"/>
      <c r="H45" s="199"/>
      <c r="I45" s="202"/>
      <c r="J45" s="203"/>
    </row>
    <row r="46" spans="1:10" s="215" customFormat="1" ht="14.1" customHeight="1">
      <c r="A46" s="261"/>
      <c r="C46" s="261"/>
      <c r="D46" s="263"/>
      <c r="E46" s="198"/>
      <c r="F46" s="198"/>
      <c r="G46" s="198"/>
      <c r="H46" s="199"/>
      <c r="I46" s="202"/>
      <c r="J46" s="203"/>
    </row>
    <row r="47" spans="1:10" s="215" customFormat="1" ht="14.1" customHeight="1">
      <c r="A47" s="261"/>
      <c r="C47" s="261"/>
      <c r="D47" s="263"/>
      <c r="E47" s="198"/>
      <c r="F47" s="198"/>
      <c r="G47" s="198"/>
      <c r="H47" s="199"/>
      <c r="I47" s="202"/>
      <c r="J47" s="203"/>
    </row>
    <row r="48" spans="1:10" s="215" customFormat="1" ht="14.1" customHeight="1">
      <c r="A48" s="261"/>
      <c r="C48" s="261"/>
      <c r="D48" s="263"/>
      <c r="E48" s="198"/>
      <c r="F48" s="198"/>
      <c r="G48" s="198"/>
      <c r="H48" s="199"/>
      <c r="I48" s="202"/>
      <c r="J48" s="203"/>
    </row>
    <row r="49" spans="1:10" s="215" customFormat="1" ht="14.1" customHeight="1">
      <c r="A49" s="261"/>
      <c r="C49" s="261"/>
      <c r="D49" s="263"/>
      <c r="E49" s="198"/>
      <c r="F49" s="198"/>
      <c r="G49" s="198"/>
      <c r="H49" s="199"/>
      <c r="I49" s="202"/>
      <c r="J49" s="203"/>
    </row>
    <row r="50" spans="1:10" s="215" customFormat="1" ht="14.1" customHeight="1">
      <c r="A50" s="261"/>
      <c r="C50" s="261"/>
      <c r="D50" s="263"/>
      <c r="E50" s="198"/>
      <c r="F50" s="198"/>
      <c r="G50" s="198"/>
      <c r="H50" s="199"/>
      <c r="I50" s="202"/>
      <c r="J50" s="203"/>
    </row>
    <row r="51" spans="1:10" s="215" customFormat="1" ht="14.1" customHeight="1">
      <c r="A51" s="261"/>
      <c r="C51" s="261"/>
      <c r="D51" s="263"/>
      <c r="E51" s="198"/>
      <c r="F51" s="198"/>
      <c r="G51" s="198"/>
      <c r="H51" s="199"/>
      <c r="I51" s="202"/>
      <c r="J51" s="203"/>
    </row>
    <row r="52" spans="1:10" s="215" customFormat="1">
      <c r="A52" s="261"/>
      <c r="C52" s="261"/>
      <c r="D52" s="263"/>
      <c r="E52" s="198"/>
      <c r="F52" s="198"/>
      <c r="G52" s="198"/>
      <c r="H52" s="199"/>
      <c r="I52" s="202"/>
      <c r="J52" s="203"/>
    </row>
    <row r="53" spans="1:10" s="215" customFormat="1">
      <c r="A53" s="261"/>
      <c r="C53" s="261"/>
      <c r="D53" s="263"/>
      <c r="E53" s="198"/>
      <c r="F53" s="198"/>
      <c r="G53" s="198"/>
      <c r="H53" s="199"/>
      <c r="I53" s="202"/>
      <c r="J53" s="203"/>
    </row>
    <row r="54" spans="1:10" s="215" customFormat="1">
      <c r="A54" s="261"/>
      <c r="C54" s="261"/>
      <c r="D54" s="263"/>
      <c r="E54" s="198"/>
      <c r="F54" s="198"/>
      <c r="G54" s="198"/>
      <c r="H54" s="199"/>
      <c r="I54" s="202"/>
      <c r="J54" s="203"/>
    </row>
    <row r="55" spans="1:10" s="215" customFormat="1">
      <c r="A55" s="261"/>
      <c r="C55" s="261"/>
      <c r="D55" s="263"/>
      <c r="E55" s="198"/>
      <c r="F55" s="198"/>
      <c r="G55" s="198"/>
      <c r="H55" s="199"/>
      <c r="I55" s="202"/>
      <c r="J55" s="203"/>
    </row>
    <row r="56" spans="1:10" s="215" customFormat="1">
      <c r="A56" s="261"/>
      <c r="C56" s="261"/>
      <c r="D56" s="263"/>
      <c r="E56" s="198"/>
      <c r="F56" s="198"/>
      <c r="G56" s="198"/>
      <c r="H56" s="199"/>
      <c r="I56" s="202"/>
      <c r="J56" s="203"/>
    </row>
    <row r="57" spans="1:10" s="215" customFormat="1">
      <c r="A57" s="261"/>
      <c r="C57" s="261"/>
      <c r="D57" s="263"/>
      <c r="E57" s="198"/>
      <c r="F57" s="198"/>
      <c r="G57" s="198"/>
      <c r="H57" s="199"/>
      <c r="I57" s="202"/>
      <c r="J57" s="203"/>
    </row>
    <row r="58" spans="1:10" s="215" customFormat="1">
      <c r="A58" s="261"/>
      <c r="C58" s="261"/>
      <c r="D58" s="263"/>
      <c r="E58" s="198"/>
      <c r="F58" s="198"/>
      <c r="G58" s="198"/>
      <c r="H58" s="199"/>
      <c r="I58" s="202"/>
      <c r="J58" s="203"/>
    </row>
    <row r="59" spans="1:10" s="215" customFormat="1">
      <c r="A59" s="261"/>
      <c r="C59" s="261"/>
      <c r="D59" s="263"/>
      <c r="E59" s="198"/>
      <c r="F59" s="198"/>
      <c r="G59" s="198"/>
      <c r="H59" s="199"/>
      <c r="I59" s="202"/>
      <c r="J59" s="203"/>
    </row>
    <row r="60" spans="1:10" s="215" customFormat="1">
      <c r="A60" s="261"/>
      <c r="C60" s="261"/>
      <c r="D60" s="263"/>
      <c r="E60" s="198"/>
      <c r="F60" s="198"/>
      <c r="G60" s="198"/>
      <c r="H60" s="199"/>
      <c r="I60" s="202"/>
      <c r="J60" s="203"/>
    </row>
    <row r="61" spans="1:10" s="215" customFormat="1">
      <c r="A61" s="261"/>
      <c r="C61" s="261"/>
      <c r="D61" s="263"/>
      <c r="E61" s="198"/>
      <c r="F61" s="198"/>
      <c r="G61" s="198"/>
      <c r="H61" s="199"/>
      <c r="I61" s="202"/>
      <c r="J61" s="203"/>
    </row>
    <row r="62" spans="1:10" s="215" customFormat="1">
      <c r="A62" s="261"/>
      <c r="C62" s="261"/>
      <c r="D62" s="263"/>
      <c r="E62" s="198"/>
      <c r="F62" s="198"/>
      <c r="G62" s="198"/>
      <c r="H62" s="199"/>
      <c r="I62" s="202"/>
      <c r="J62" s="203"/>
    </row>
    <row r="63" spans="1:10" s="215" customFormat="1">
      <c r="A63" s="261"/>
      <c r="C63" s="261"/>
      <c r="D63" s="263"/>
      <c r="E63" s="198"/>
      <c r="F63" s="198"/>
      <c r="G63" s="198"/>
      <c r="H63" s="199"/>
      <c r="I63" s="202"/>
      <c r="J63" s="203"/>
    </row>
    <row r="64" spans="1:10" s="215" customFormat="1">
      <c r="A64" s="261"/>
      <c r="C64" s="261"/>
      <c r="D64" s="263"/>
      <c r="E64" s="198"/>
      <c r="F64" s="198"/>
      <c r="G64" s="198"/>
      <c r="H64" s="199"/>
      <c r="I64" s="202"/>
      <c r="J64" s="203"/>
    </row>
    <row r="65" spans="1:10" s="215" customFormat="1">
      <c r="A65" s="261"/>
      <c r="C65" s="261"/>
      <c r="D65" s="263"/>
      <c r="E65" s="198"/>
      <c r="F65" s="198"/>
      <c r="G65" s="198"/>
      <c r="H65" s="199"/>
      <c r="I65" s="202"/>
      <c r="J65" s="203"/>
    </row>
    <row r="66" spans="1:10" s="215" customFormat="1">
      <c r="A66" s="261"/>
      <c r="C66" s="261"/>
      <c r="D66" s="263"/>
      <c r="E66" s="198"/>
      <c r="F66" s="198"/>
      <c r="G66" s="198"/>
      <c r="H66" s="199"/>
      <c r="I66" s="202"/>
      <c r="J66" s="203"/>
    </row>
    <row r="67" spans="1:10" s="215" customFormat="1">
      <c r="A67" s="261"/>
      <c r="C67" s="261"/>
      <c r="D67" s="263"/>
      <c r="E67" s="198"/>
      <c r="F67" s="198"/>
      <c r="G67" s="198"/>
      <c r="H67" s="199"/>
      <c r="I67" s="202"/>
      <c r="J67" s="203"/>
    </row>
    <row r="68" spans="1:10" s="215" customFormat="1">
      <c r="A68" s="261"/>
      <c r="C68" s="261"/>
      <c r="D68" s="263"/>
      <c r="E68" s="198"/>
      <c r="F68" s="198"/>
      <c r="G68" s="198"/>
      <c r="H68" s="199"/>
      <c r="I68" s="202"/>
      <c r="J68" s="203"/>
    </row>
    <row r="69" spans="1:10" s="215" customFormat="1">
      <c r="A69" s="261"/>
      <c r="C69" s="261"/>
      <c r="D69" s="263"/>
      <c r="E69" s="198"/>
      <c r="F69" s="198"/>
      <c r="G69" s="198"/>
      <c r="H69" s="199"/>
      <c r="I69" s="202"/>
      <c r="J69" s="203"/>
    </row>
    <row r="70" spans="1:10" s="215" customFormat="1">
      <c r="A70" s="261"/>
      <c r="C70" s="261"/>
      <c r="D70" s="263"/>
      <c r="E70" s="198"/>
      <c r="F70" s="198"/>
      <c r="G70" s="198"/>
      <c r="H70" s="199"/>
      <c r="I70" s="202"/>
      <c r="J70" s="203"/>
    </row>
    <row r="71" spans="1:10" s="215" customFormat="1">
      <c r="A71" s="261"/>
      <c r="C71" s="261"/>
      <c r="D71" s="263"/>
      <c r="E71" s="198"/>
      <c r="F71" s="198"/>
      <c r="G71" s="198"/>
      <c r="H71" s="199"/>
      <c r="I71" s="202"/>
      <c r="J71" s="203"/>
    </row>
    <row r="72" spans="1:10" s="215" customFormat="1">
      <c r="A72" s="261"/>
      <c r="C72" s="261"/>
      <c r="D72" s="263"/>
      <c r="E72" s="198"/>
      <c r="F72" s="198"/>
      <c r="G72" s="198"/>
      <c r="H72" s="199"/>
      <c r="I72" s="202"/>
      <c r="J72" s="203"/>
    </row>
    <row r="73" spans="1:10" s="215" customFormat="1">
      <c r="A73" s="261"/>
      <c r="C73" s="261"/>
      <c r="D73" s="263"/>
      <c r="E73" s="198"/>
      <c r="F73" s="198"/>
      <c r="G73" s="198"/>
      <c r="H73" s="199"/>
      <c r="I73" s="202"/>
      <c r="J73" s="203"/>
    </row>
    <row r="74" spans="1:10" s="215" customFormat="1">
      <c r="A74" s="261"/>
      <c r="C74" s="261"/>
      <c r="D74" s="263"/>
      <c r="E74" s="198"/>
      <c r="F74" s="198"/>
      <c r="G74" s="198"/>
      <c r="H74" s="199"/>
      <c r="I74" s="202"/>
      <c r="J74" s="203"/>
    </row>
    <row r="75" spans="1:10" s="215" customFormat="1">
      <c r="A75" s="261"/>
      <c r="C75" s="261"/>
      <c r="D75" s="263"/>
      <c r="E75" s="198"/>
      <c r="F75" s="198"/>
      <c r="G75" s="198"/>
      <c r="H75" s="199"/>
      <c r="I75" s="202"/>
      <c r="J75" s="203"/>
    </row>
    <row r="76" spans="1:10" s="215" customFormat="1">
      <c r="A76" s="261"/>
      <c r="C76" s="261"/>
      <c r="D76" s="263"/>
      <c r="E76" s="198"/>
      <c r="F76" s="198"/>
      <c r="G76" s="198"/>
      <c r="H76" s="199"/>
      <c r="I76" s="202"/>
      <c r="J76" s="203"/>
    </row>
    <row r="77" spans="1:10" s="215" customFormat="1">
      <c r="A77" s="261"/>
      <c r="C77" s="261"/>
      <c r="D77" s="263"/>
      <c r="E77" s="198"/>
      <c r="F77" s="198"/>
      <c r="G77" s="198"/>
      <c r="H77" s="199"/>
      <c r="I77" s="202"/>
      <c r="J77" s="203"/>
    </row>
    <row r="78" spans="1:10" s="215" customFormat="1">
      <c r="A78" s="261"/>
      <c r="C78" s="261"/>
      <c r="D78" s="263"/>
      <c r="E78" s="198"/>
      <c r="F78" s="198"/>
      <c r="G78" s="198"/>
      <c r="H78" s="199"/>
      <c r="I78" s="202"/>
      <c r="J78" s="203"/>
    </row>
    <row r="79" spans="1:10" s="215" customFormat="1">
      <c r="A79" s="261"/>
      <c r="C79" s="261"/>
      <c r="D79" s="263"/>
      <c r="E79" s="198"/>
      <c r="F79" s="198"/>
      <c r="G79" s="198"/>
      <c r="H79" s="199"/>
      <c r="I79" s="202"/>
      <c r="J79" s="203"/>
    </row>
    <row r="80" spans="1:10" s="215" customFormat="1">
      <c r="A80" s="261"/>
      <c r="C80" s="261"/>
      <c r="D80" s="263"/>
      <c r="E80" s="198"/>
      <c r="F80" s="198"/>
      <c r="G80" s="198"/>
      <c r="H80" s="199"/>
      <c r="I80" s="202"/>
      <c r="J80" s="203"/>
    </row>
    <row r="81" spans="1:10" s="215" customFormat="1">
      <c r="A81" s="261"/>
      <c r="C81" s="261"/>
      <c r="D81" s="263"/>
      <c r="E81" s="198"/>
      <c r="F81" s="198"/>
      <c r="G81" s="198"/>
      <c r="H81" s="199"/>
      <c r="I81" s="202"/>
      <c r="J81" s="203"/>
    </row>
    <row r="82" spans="1:10" s="215" customFormat="1">
      <c r="A82" s="261"/>
      <c r="C82" s="261"/>
      <c r="D82" s="263"/>
      <c r="E82" s="198"/>
      <c r="F82" s="198"/>
      <c r="G82" s="198"/>
      <c r="H82" s="199"/>
      <c r="I82" s="202"/>
      <c r="J82" s="203"/>
    </row>
    <row r="83" spans="1:10" s="215" customFormat="1">
      <c r="A83" s="261"/>
      <c r="C83" s="261"/>
      <c r="D83" s="263"/>
      <c r="E83" s="198"/>
      <c r="F83" s="198"/>
      <c r="G83" s="198"/>
      <c r="H83" s="199"/>
      <c r="I83" s="202"/>
      <c r="J83" s="203"/>
    </row>
    <row r="84" spans="1:10" s="215" customFormat="1">
      <c r="A84" s="261"/>
      <c r="C84" s="261"/>
      <c r="D84" s="263"/>
      <c r="E84" s="198"/>
      <c r="F84" s="198"/>
      <c r="G84" s="198"/>
      <c r="H84" s="199"/>
      <c r="I84" s="202"/>
      <c r="J84" s="203"/>
    </row>
    <row r="85" spans="1:10" s="215" customFormat="1">
      <c r="A85" s="261"/>
      <c r="C85" s="261"/>
      <c r="D85" s="263"/>
      <c r="E85" s="198"/>
      <c r="F85" s="198"/>
      <c r="G85" s="198"/>
      <c r="H85" s="199"/>
      <c r="I85" s="202"/>
      <c r="J85" s="203"/>
    </row>
    <row r="86" spans="1:10" s="215" customFormat="1">
      <c r="A86" s="261"/>
      <c r="C86" s="261"/>
      <c r="D86" s="263"/>
      <c r="E86" s="198"/>
      <c r="F86" s="198"/>
      <c r="G86" s="198"/>
      <c r="H86" s="199"/>
      <c r="I86" s="202"/>
      <c r="J86" s="203"/>
    </row>
    <row r="87" spans="1:10" s="215" customFormat="1">
      <c r="A87" s="261"/>
      <c r="C87" s="261"/>
      <c r="D87" s="263"/>
      <c r="E87" s="198"/>
      <c r="F87" s="198"/>
      <c r="G87" s="198"/>
      <c r="H87" s="199"/>
      <c r="I87" s="202"/>
      <c r="J87" s="203"/>
    </row>
    <row r="88" spans="1:10" s="215" customFormat="1">
      <c r="A88" s="261"/>
      <c r="C88" s="261"/>
      <c r="D88" s="263"/>
      <c r="E88" s="198"/>
      <c r="F88" s="198"/>
      <c r="G88" s="198"/>
      <c r="H88" s="199"/>
      <c r="I88" s="202"/>
      <c r="J88" s="203"/>
    </row>
    <row r="89" spans="1:10" s="215" customFormat="1">
      <c r="A89" s="261"/>
      <c r="C89" s="261"/>
      <c r="D89" s="263"/>
      <c r="E89" s="198"/>
      <c r="F89" s="198"/>
      <c r="G89" s="198"/>
      <c r="H89" s="199"/>
      <c r="I89" s="202"/>
      <c r="J89" s="203"/>
    </row>
    <row r="90" spans="1:10" s="215" customFormat="1">
      <c r="A90" s="261"/>
      <c r="C90" s="261"/>
      <c r="D90" s="263"/>
      <c r="E90" s="198"/>
      <c r="F90" s="198"/>
      <c r="G90" s="198"/>
      <c r="H90" s="199"/>
      <c r="I90" s="202"/>
      <c r="J90" s="203"/>
    </row>
    <row r="91" spans="1:10" s="215" customFormat="1">
      <c r="A91" s="261"/>
      <c r="C91" s="261"/>
      <c r="D91" s="263"/>
      <c r="E91" s="198"/>
      <c r="F91" s="198"/>
      <c r="G91" s="198"/>
      <c r="H91" s="199"/>
      <c r="I91" s="202"/>
      <c r="J91" s="203"/>
    </row>
    <row r="92" spans="1:10" s="215" customFormat="1">
      <c r="A92" s="261"/>
      <c r="C92" s="261"/>
      <c r="D92" s="263"/>
      <c r="E92" s="198"/>
      <c r="F92" s="198"/>
      <c r="G92" s="198"/>
      <c r="H92" s="199"/>
      <c r="I92" s="202"/>
      <c r="J92" s="203"/>
    </row>
    <row r="93" spans="1:10" s="215" customFormat="1">
      <c r="A93" s="261"/>
      <c r="C93" s="261"/>
      <c r="D93" s="263"/>
      <c r="E93" s="198"/>
      <c r="F93" s="198"/>
      <c r="G93" s="198"/>
      <c r="H93" s="199"/>
      <c r="I93" s="202"/>
      <c r="J93" s="203"/>
    </row>
    <row r="94" spans="1:10" s="215" customFormat="1">
      <c r="A94" s="261"/>
      <c r="C94" s="261"/>
      <c r="D94" s="263"/>
      <c r="E94" s="198"/>
      <c r="F94" s="198"/>
      <c r="G94" s="198"/>
      <c r="H94" s="199"/>
      <c r="I94" s="202"/>
      <c r="J94" s="203"/>
    </row>
    <row r="95" spans="1:10" s="215" customFormat="1">
      <c r="A95" s="261"/>
      <c r="C95" s="261"/>
      <c r="D95" s="263"/>
      <c r="E95" s="198"/>
      <c r="F95" s="198"/>
      <c r="G95" s="198"/>
      <c r="H95" s="199"/>
      <c r="I95" s="202"/>
      <c r="J95" s="203"/>
    </row>
    <row r="96" spans="1:10" s="215" customFormat="1">
      <c r="A96" s="261"/>
      <c r="C96" s="261"/>
      <c r="D96" s="263"/>
      <c r="E96" s="198"/>
      <c r="F96" s="198"/>
      <c r="G96" s="198"/>
      <c r="H96" s="199"/>
      <c r="I96" s="202"/>
      <c r="J96" s="203"/>
    </row>
    <row r="97" spans="1:10" s="215" customFormat="1">
      <c r="A97" s="261"/>
      <c r="C97" s="261"/>
      <c r="D97" s="263"/>
      <c r="E97" s="198"/>
      <c r="F97" s="198"/>
      <c r="G97" s="198"/>
      <c r="H97" s="199"/>
      <c r="I97" s="202"/>
      <c r="J97" s="203"/>
    </row>
    <row r="98" spans="1:10" s="215" customFormat="1">
      <c r="A98" s="261"/>
      <c r="C98" s="261"/>
      <c r="D98" s="263"/>
      <c r="E98" s="198"/>
      <c r="F98" s="198"/>
      <c r="G98" s="198"/>
      <c r="H98" s="199"/>
      <c r="I98" s="202"/>
      <c r="J98" s="203"/>
    </row>
    <row r="99" spans="1:10" s="215" customFormat="1">
      <c r="A99" s="261"/>
      <c r="C99" s="261"/>
      <c r="D99" s="263"/>
      <c r="E99" s="198"/>
      <c r="F99" s="198"/>
      <c r="G99" s="198"/>
      <c r="H99" s="199"/>
      <c r="I99" s="202"/>
      <c r="J99" s="203"/>
    </row>
    <row r="100" spans="1:10" s="215" customFormat="1">
      <c r="A100" s="261"/>
      <c r="C100" s="261"/>
      <c r="D100" s="263"/>
      <c r="E100" s="198"/>
      <c r="F100" s="198"/>
      <c r="G100" s="198"/>
      <c r="H100" s="199"/>
      <c r="I100" s="202"/>
      <c r="J100" s="203"/>
    </row>
    <row r="101" spans="1:10" s="215" customFormat="1">
      <c r="A101" s="261"/>
      <c r="C101" s="261"/>
      <c r="D101" s="263"/>
      <c r="E101" s="198"/>
      <c r="F101" s="198"/>
      <c r="G101" s="198"/>
      <c r="H101" s="199"/>
      <c r="I101" s="202"/>
      <c r="J101" s="203"/>
    </row>
    <row r="102" spans="1:10" s="215" customFormat="1">
      <c r="A102" s="261"/>
      <c r="C102" s="261"/>
      <c r="D102" s="263"/>
      <c r="E102" s="198"/>
      <c r="F102" s="198"/>
      <c r="G102" s="198"/>
      <c r="H102" s="199"/>
      <c r="I102" s="202"/>
      <c r="J102" s="203"/>
    </row>
    <row r="103" spans="1:10" s="215" customFormat="1">
      <c r="A103" s="261"/>
      <c r="C103" s="261"/>
      <c r="D103" s="263"/>
      <c r="E103" s="198"/>
      <c r="F103" s="198"/>
      <c r="G103" s="198"/>
      <c r="H103" s="199"/>
      <c r="I103" s="202"/>
      <c r="J103" s="203"/>
    </row>
    <row r="104" spans="1:10" s="215" customFormat="1">
      <c r="A104" s="261"/>
      <c r="C104" s="261"/>
      <c r="D104" s="263"/>
      <c r="E104" s="198"/>
      <c r="F104" s="198"/>
      <c r="G104" s="198"/>
      <c r="H104" s="199"/>
      <c r="I104" s="202"/>
      <c r="J104" s="203"/>
    </row>
    <row r="105" spans="1:10" s="215" customFormat="1">
      <c r="A105" s="261"/>
      <c r="C105" s="261"/>
      <c r="D105" s="263"/>
      <c r="E105" s="198"/>
      <c r="F105" s="198"/>
      <c r="G105" s="198"/>
      <c r="H105" s="199"/>
      <c r="I105" s="202"/>
      <c r="J105" s="203"/>
    </row>
    <row r="106" spans="1:10" s="215" customFormat="1">
      <c r="A106" s="261"/>
      <c r="C106" s="261"/>
      <c r="D106" s="263"/>
      <c r="E106" s="198"/>
      <c r="F106" s="198"/>
      <c r="G106" s="198"/>
      <c r="H106" s="199"/>
      <c r="I106" s="202"/>
      <c r="J106" s="203"/>
    </row>
    <row r="107" spans="1:10" s="215" customFormat="1">
      <c r="A107" s="261"/>
      <c r="C107" s="261"/>
      <c r="D107" s="263"/>
      <c r="E107" s="198"/>
      <c r="F107" s="198"/>
      <c r="G107" s="198"/>
      <c r="H107" s="199"/>
      <c r="I107" s="202"/>
      <c r="J107" s="203"/>
    </row>
    <row r="108" spans="1:10" s="215" customFormat="1">
      <c r="A108" s="261"/>
      <c r="C108" s="261"/>
      <c r="D108" s="263"/>
      <c r="E108" s="198"/>
      <c r="F108" s="198"/>
      <c r="G108" s="198"/>
      <c r="H108" s="199"/>
      <c r="I108" s="202"/>
      <c r="J108" s="203"/>
    </row>
    <row r="109" spans="1:10" s="215" customFormat="1">
      <c r="A109" s="261"/>
      <c r="C109" s="261"/>
      <c r="D109" s="263"/>
      <c r="E109" s="198"/>
      <c r="F109" s="198"/>
      <c r="G109" s="198"/>
      <c r="H109" s="199"/>
      <c r="I109" s="202"/>
      <c r="J109" s="203"/>
    </row>
    <row r="110" spans="1:10" s="215" customFormat="1">
      <c r="A110" s="261"/>
      <c r="C110" s="261"/>
      <c r="D110" s="263"/>
      <c r="E110" s="198"/>
      <c r="F110" s="198"/>
      <c r="G110" s="198"/>
      <c r="H110" s="199"/>
      <c r="I110" s="202"/>
      <c r="J110" s="203"/>
    </row>
    <row r="111" spans="1:10" s="215" customFormat="1">
      <c r="A111" s="261"/>
      <c r="C111" s="261"/>
      <c r="D111" s="263"/>
      <c r="E111" s="198"/>
      <c r="F111" s="198"/>
      <c r="G111" s="198"/>
      <c r="H111" s="199"/>
      <c r="I111" s="202"/>
      <c r="J111" s="203"/>
    </row>
    <row r="112" spans="1:10" s="215" customFormat="1">
      <c r="A112" s="261"/>
      <c r="C112" s="261"/>
      <c r="D112" s="263"/>
      <c r="E112" s="198"/>
      <c r="F112" s="198"/>
      <c r="G112" s="198"/>
      <c r="H112" s="199"/>
      <c r="I112" s="202"/>
      <c r="J112" s="203"/>
    </row>
    <row r="113" spans="1:10" s="215" customFormat="1">
      <c r="A113" s="261"/>
      <c r="C113" s="261"/>
      <c r="D113" s="263"/>
      <c r="E113" s="198"/>
      <c r="F113" s="198"/>
      <c r="G113" s="198"/>
      <c r="H113" s="199"/>
      <c r="I113" s="202"/>
      <c r="J113" s="203"/>
    </row>
    <row r="114" spans="1:10" s="215" customFormat="1">
      <c r="A114" s="261"/>
      <c r="C114" s="261"/>
      <c r="D114" s="263"/>
      <c r="E114" s="198"/>
      <c r="F114" s="198"/>
      <c r="G114" s="198"/>
      <c r="H114" s="199"/>
      <c r="I114" s="202"/>
      <c r="J114" s="203"/>
    </row>
    <row r="115" spans="1:10" s="215" customFormat="1">
      <c r="A115" s="261"/>
      <c r="C115" s="261"/>
      <c r="D115" s="263"/>
      <c r="E115" s="198"/>
      <c r="F115" s="198"/>
      <c r="G115" s="198"/>
      <c r="H115" s="199"/>
      <c r="I115" s="202"/>
      <c r="J115" s="203"/>
    </row>
    <row r="116" spans="1:10" s="215" customFormat="1">
      <c r="A116" s="261"/>
      <c r="C116" s="261"/>
      <c r="D116" s="263"/>
      <c r="E116" s="198"/>
      <c r="F116" s="198"/>
      <c r="G116" s="198"/>
      <c r="H116" s="199"/>
      <c r="I116" s="202"/>
      <c r="J116" s="203"/>
    </row>
    <row r="117" spans="1:10" s="215" customFormat="1">
      <c r="A117" s="261"/>
      <c r="C117" s="261"/>
      <c r="D117" s="263"/>
      <c r="E117" s="198"/>
      <c r="F117" s="198"/>
      <c r="G117" s="198"/>
      <c r="H117" s="199"/>
      <c r="I117" s="202"/>
      <c r="J117" s="203"/>
    </row>
    <row r="118" spans="1:10" s="215" customFormat="1">
      <c r="A118" s="261"/>
      <c r="C118" s="261"/>
      <c r="D118" s="263"/>
      <c r="E118" s="198"/>
      <c r="F118" s="198"/>
      <c r="G118" s="198"/>
      <c r="H118" s="199"/>
      <c r="I118" s="202"/>
      <c r="J118" s="203"/>
    </row>
    <row r="119" spans="1:10" s="215" customFormat="1">
      <c r="A119" s="261"/>
      <c r="C119" s="261"/>
      <c r="D119" s="263"/>
      <c r="E119" s="198"/>
      <c r="F119" s="198"/>
      <c r="G119" s="198"/>
      <c r="H119" s="199"/>
      <c r="I119" s="202"/>
      <c r="J119" s="203"/>
    </row>
    <row r="120" spans="1:10" s="215" customFormat="1">
      <c r="A120" s="261"/>
      <c r="C120" s="261"/>
      <c r="D120" s="263"/>
      <c r="E120" s="198"/>
      <c r="F120" s="198"/>
      <c r="G120" s="198"/>
      <c r="H120" s="199"/>
      <c r="I120" s="202"/>
      <c r="J120" s="203"/>
    </row>
    <row r="121" spans="1:10" s="215" customFormat="1">
      <c r="A121" s="261"/>
      <c r="C121" s="261"/>
      <c r="D121" s="263"/>
      <c r="E121" s="198"/>
      <c r="F121" s="198"/>
      <c r="G121" s="198"/>
      <c r="H121" s="199"/>
      <c r="I121" s="202"/>
      <c r="J121" s="203"/>
    </row>
    <row r="122" spans="1:10" s="215" customFormat="1">
      <c r="A122" s="261"/>
      <c r="C122" s="261"/>
      <c r="D122" s="263"/>
      <c r="E122" s="198"/>
      <c r="F122" s="198"/>
      <c r="G122" s="198"/>
      <c r="H122" s="199"/>
      <c r="I122" s="202"/>
      <c r="J122" s="203"/>
    </row>
    <row r="123" spans="1:10" s="215" customFormat="1">
      <c r="A123" s="261"/>
      <c r="C123" s="261"/>
      <c r="D123" s="263"/>
      <c r="E123" s="198"/>
      <c r="F123" s="198"/>
      <c r="G123" s="198"/>
      <c r="H123" s="199"/>
      <c r="I123" s="202"/>
      <c r="J123" s="203"/>
    </row>
    <row r="124" spans="1:10" s="215" customFormat="1">
      <c r="A124" s="261"/>
      <c r="C124" s="261"/>
      <c r="D124" s="263"/>
      <c r="E124" s="198"/>
      <c r="F124" s="198"/>
      <c r="G124" s="198"/>
      <c r="H124" s="199"/>
      <c r="I124" s="202"/>
      <c r="J124" s="203"/>
    </row>
    <row r="125" spans="1:10" s="215" customFormat="1">
      <c r="A125" s="261"/>
      <c r="C125" s="261"/>
      <c r="D125" s="263"/>
      <c r="E125" s="198"/>
      <c r="F125" s="198"/>
      <c r="G125" s="198"/>
      <c r="H125" s="199"/>
      <c r="I125" s="202"/>
      <c r="J125" s="203"/>
    </row>
    <row r="126" spans="1:10" s="215" customFormat="1">
      <c r="A126" s="261"/>
      <c r="C126" s="261"/>
      <c r="D126" s="263"/>
      <c r="E126" s="198"/>
      <c r="F126" s="198"/>
      <c r="G126" s="198"/>
      <c r="H126" s="199"/>
      <c r="I126" s="202"/>
      <c r="J126" s="203"/>
    </row>
    <row r="127" spans="1:10" s="215" customFormat="1">
      <c r="A127" s="261"/>
      <c r="C127" s="261"/>
      <c r="D127" s="263"/>
      <c r="E127" s="198"/>
      <c r="F127" s="198"/>
      <c r="G127" s="198"/>
      <c r="H127" s="199"/>
      <c r="I127" s="202"/>
      <c r="J127" s="203"/>
    </row>
    <row r="128" spans="1:10" s="215" customFormat="1">
      <c r="A128" s="261"/>
      <c r="C128" s="261"/>
      <c r="D128" s="263"/>
      <c r="E128" s="198"/>
      <c r="F128" s="198"/>
      <c r="G128" s="198"/>
      <c r="H128" s="199"/>
      <c r="I128" s="202"/>
      <c r="J128" s="203"/>
    </row>
    <row r="129" spans="1:10" s="215" customFormat="1">
      <c r="A129" s="261"/>
      <c r="C129" s="261"/>
      <c r="D129" s="263"/>
      <c r="E129" s="198"/>
      <c r="F129" s="198"/>
      <c r="G129" s="198"/>
      <c r="H129" s="199"/>
      <c r="I129" s="202"/>
      <c r="J129" s="203"/>
    </row>
    <row r="130" spans="1:10" s="215" customFormat="1">
      <c r="A130" s="261"/>
      <c r="C130" s="261"/>
      <c r="D130" s="263"/>
      <c r="E130" s="198"/>
      <c r="F130" s="198"/>
      <c r="G130" s="198"/>
      <c r="H130" s="199"/>
      <c r="I130" s="202"/>
      <c r="J130" s="203"/>
    </row>
    <row r="131" spans="1:10" s="215" customFormat="1">
      <c r="A131" s="261"/>
      <c r="C131" s="261"/>
      <c r="D131" s="263"/>
      <c r="E131" s="198"/>
      <c r="F131" s="198"/>
      <c r="G131" s="198"/>
      <c r="H131" s="199"/>
      <c r="I131" s="202"/>
      <c r="J131" s="203"/>
    </row>
    <row r="132" spans="1:10" s="215" customFormat="1">
      <c r="A132" s="261"/>
      <c r="C132" s="261"/>
      <c r="D132" s="263"/>
      <c r="E132" s="198"/>
      <c r="F132" s="198"/>
      <c r="G132" s="198"/>
      <c r="H132" s="199"/>
      <c r="I132" s="202"/>
      <c r="J132" s="203"/>
    </row>
    <row r="133" spans="1:10" s="215" customFormat="1">
      <c r="A133" s="261"/>
      <c r="C133" s="261"/>
      <c r="D133" s="263"/>
      <c r="E133" s="198"/>
      <c r="F133" s="198"/>
      <c r="G133" s="198"/>
      <c r="H133" s="199"/>
      <c r="I133" s="202"/>
      <c r="J133" s="203"/>
    </row>
    <row r="134" spans="1:10" s="215" customFormat="1">
      <c r="A134" s="261"/>
      <c r="C134" s="261"/>
      <c r="D134" s="263"/>
      <c r="E134" s="198"/>
      <c r="F134" s="198"/>
      <c r="G134" s="198"/>
      <c r="H134" s="199"/>
      <c r="I134" s="202"/>
      <c r="J134" s="203"/>
    </row>
    <row r="135" spans="1:10" s="215" customFormat="1">
      <c r="A135" s="261"/>
      <c r="C135" s="261"/>
      <c r="D135" s="263"/>
      <c r="E135" s="198"/>
      <c r="F135" s="198"/>
      <c r="G135" s="198"/>
      <c r="H135" s="199"/>
      <c r="I135" s="202"/>
      <c r="J135" s="203"/>
    </row>
    <row r="136" spans="1:10" s="215" customFormat="1">
      <c r="A136" s="261"/>
      <c r="C136" s="261"/>
      <c r="D136" s="263"/>
      <c r="E136" s="198"/>
      <c r="F136" s="198"/>
      <c r="G136" s="198"/>
      <c r="H136" s="199"/>
      <c r="I136" s="202"/>
      <c r="J136" s="203"/>
    </row>
    <row r="137" spans="1:10" s="215" customFormat="1">
      <c r="A137" s="261"/>
      <c r="C137" s="261"/>
      <c r="D137" s="263"/>
      <c r="E137" s="198"/>
      <c r="F137" s="198"/>
      <c r="G137" s="198"/>
      <c r="H137" s="199"/>
      <c r="I137" s="202"/>
      <c r="J137" s="203"/>
    </row>
    <row r="138" spans="1:10" s="215" customFormat="1">
      <c r="A138" s="261"/>
      <c r="C138" s="261"/>
      <c r="D138" s="263"/>
      <c r="E138" s="198"/>
      <c r="F138" s="198"/>
      <c r="G138" s="198"/>
      <c r="H138" s="199"/>
      <c r="I138" s="202"/>
      <c r="J138" s="203"/>
    </row>
    <row r="139" spans="1:10" s="215" customFormat="1">
      <c r="A139" s="261"/>
      <c r="C139" s="261"/>
      <c r="D139" s="263"/>
      <c r="E139" s="198"/>
      <c r="F139" s="198"/>
      <c r="G139" s="198"/>
      <c r="H139" s="199"/>
      <c r="I139" s="202"/>
      <c r="J139" s="203"/>
    </row>
    <row r="140" spans="1:10" s="215" customFormat="1">
      <c r="A140" s="261"/>
      <c r="C140" s="261"/>
      <c r="D140" s="263"/>
      <c r="E140" s="198"/>
      <c r="F140" s="198"/>
      <c r="G140" s="198"/>
      <c r="H140" s="199"/>
      <c r="I140" s="202"/>
      <c r="J140" s="203"/>
    </row>
    <row r="141" spans="1:10" s="215" customFormat="1">
      <c r="A141" s="261"/>
      <c r="C141" s="261"/>
      <c r="D141" s="263"/>
      <c r="E141" s="198"/>
      <c r="F141" s="198"/>
      <c r="G141" s="198"/>
      <c r="H141" s="199"/>
      <c r="I141" s="202"/>
      <c r="J141" s="203"/>
    </row>
    <row r="142" spans="1:10" s="215" customFormat="1">
      <c r="A142" s="261"/>
      <c r="C142" s="261"/>
      <c r="D142" s="263"/>
      <c r="E142" s="198"/>
      <c r="F142" s="198"/>
      <c r="G142" s="198"/>
      <c r="H142" s="199"/>
      <c r="I142" s="202"/>
      <c r="J142" s="203"/>
    </row>
    <row r="143" spans="1:10" s="215" customFormat="1">
      <c r="A143" s="261"/>
      <c r="C143" s="261"/>
      <c r="D143" s="263"/>
      <c r="E143" s="198"/>
      <c r="F143" s="198"/>
      <c r="G143" s="198"/>
      <c r="H143" s="199"/>
      <c r="I143" s="202"/>
      <c r="J143" s="203"/>
    </row>
    <row r="144" spans="1:10" s="215" customFormat="1">
      <c r="A144" s="261"/>
      <c r="C144" s="261"/>
      <c r="D144" s="263"/>
      <c r="E144" s="198"/>
      <c r="F144" s="198"/>
      <c r="G144" s="198"/>
      <c r="H144" s="199"/>
      <c r="I144" s="202"/>
      <c r="J144" s="203"/>
    </row>
    <row r="145" spans="1:10" s="215" customFormat="1">
      <c r="A145" s="261"/>
      <c r="C145" s="261"/>
      <c r="D145" s="263"/>
      <c r="E145" s="198"/>
      <c r="F145" s="198"/>
      <c r="G145" s="198"/>
      <c r="H145" s="199"/>
      <c r="I145" s="202"/>
      <c r="J145" s="203"/>
    </row>
    <row r="146" spans="1:10" s="215" customFormat="1">
      <c r="A146" s="261"/>
      <c r="C146" s="261"/>
      <c r="D146" s="263"/>
      <c r="E146" s="198"/>
      <c r="F146" s="198"/>
      <c r="G146" s="198"/>
      <c r="H146" s="199"/>
      <c r="I146" s="202"/>
      <c r="J146" s="203"/>
    </row>
    <row r="147" spans="1:10" s="215" customFormat="1">
      <c r="A147" s="261"/>
      <c r="C147" s="261"/>
      <c r="D147" s="263"/>
      <c r="E147" s="198"/>
      <c r="F147" s="198"/>
      <c r="G147" s="198"/>
      <c r="H147" s="199"/>
      <c r="I147" s="202"/>
      <c r="J147" s="203"/>
    </row>
  </sheetData>
  <phoneticPr fontId="8" type="noConversion"/>
  <pageMargins left="0.39370078740157483" right="0.39370078740157483" top="0.98425196850393704" bottom="0.39370078740157483" header="0.51181102362204722" footer="0.5118110236220472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38"/>
  <sheetViews>
    <sheetView workbookViewId="0">
      <selection activeCell="J2" sqref="J2"/>
    </sheetView>
  </sheetViews>
  <sheetFormatPr defaultRowHeight="12.75"/>
  <cols>
    <col min="1" max="1" width="4.7109375" style="21" customWidth="1"/>
    <col min="2" max="2" width="40.7109375" style="21" customWidth="1"/>
    <col min="3" max="3" width="16.7109375" style="141" customWidth="1"/>
    <col min="4" max="4" width="12.7109375" style="141" customWidth="1"/>
    <col min="5" max="6" width="10.7109375" style="21" customWidth="1"/>
    <col min="7" max="7" width="12.7109375" style="21" customWidth="1"/>
    <col min="8" max="8" width="14.7109375" style="21" customWidth="1"/>
    <col min="9" max="9" width="8.7109375" style="141" customWidth="1"/>
    <col min="10" max="10" width="14.7109375" style="21" customWidth="1"/>
    <col min="11" max="16384" width="9.140625" style="21"/>
  </cols>
  <sheetData>
    <row r="1" spans="1:11" s="6" customFormat="1" ht="14.1" customHeight="1">
      <c r="A1" s="5"/>
      <c r="C1" s="119"/>
      <c r="D1" s="7"/>
      <c r="E1" s="10"/>
      <c r="F1" s="10"/>
      <c r="G1" s="10"/>
      <c r="H1" s="11"/>
      <c r="J1" s="77" t="s">
        <v>920</v>
      </c>
      <c r="K1" s="21"/>
    </row>
    <row r="2" spans="1:11" s="6" customFormat="1" ht="24" customHeight="1">
      <c r="A2" s="5"/>
      <c r="B2" s="78" t="s">
        <v>10</v>
      </c>
      <c r="C2" s="119"/>
      <c r="D2" s="7"/>
      <c r="E2" s="10"/>
      <c r="F2" s="10"/>
      <c r="G2" s="10"/>
      <c r="H2" s="11"/>
      <c r="I2" s="30"/>
      <c r="J2" s="12"/>
    </row>
    <row r="3" spans="1:11" s="6" customFormat="1" ht="14.1" customHeight="1">
      <c r="A3" s="5"/>
      <c r="C3" s="119"/>
      <c r="D3" s="7"/>
      <c r="E3" s="10"/>
      <c r="F3" s="10"/>
      <c r="G3" s="10"/>
      <c r="H3" s="76" t="s">
        <v>904</v>
      </c>
      <c r="I3" s="1" t="s">
        <v>173</v>
      </c>
    </row>
    <row r="4" spans="1:11" s="6" customFormat="1" ht="14.1" customHeight="1">
      <c r="A4" s="5"/>
      <c r="B4" s="8"/>
      <c r="C4" s="79"/>
      <c r="D4" s="9" t="s">
        <v>25</v>
      </c>
      <c r="E4" s="10"/>
      <c r="F4" s="10"/>
      <c r="G4" s="10"/>
      <c r="H4" s="11"/>
      <c r="I4" s="30"/>
      <c r="J4" s="12"/>
    </row>
    <row r="5" spans="1:11" s="6" customFormat="1" ht="14.1" customHeight="1" thickBot="1">
      <c r="A5" s="5"/>
      <c r="C5" s="119"/>
      <c r="D5" s="7"/>
      <c r="E5" s="10"/>
      <c r="F5" s="10"/>
      <c r="G5" s="10"/>
      <c r="H5" s="11"/>
      <c r="I5" s="30"/>
      <c r="J5" s="12"/>
    </row>
    <row r="6" spans="1:11" s="1" customFormat="1" ht="42" customHeight="1">
      <c r="A6" s="95" t="s">
        <v>9</v>
      </c>
      <c r="B6" s="96" t="s">
        <v>12</v>
      </c>
      <c r="C6" s="96" t="s">
        <v>51</v>
      </c>
      <c r="D6" s="96" t="s">
        <v>52</v>
      </c>
      <c r="E6" s="97" t="s">
        <v>13</v>
      </c>
      <c r="F6" s="35" t="s">
        <v>14</v>
      </c>
      <c r="G6" s="35" t="s">
        <v>2</v>
      </c>
      <c r="H6" s="36" t="s">
        <v>53</v>
      </c>
      <c r="I6" s="37" t="s">
        <v>0</v>
      </c>
      <c r="J6" s="38" t="s">
        <v>54</v>
      </c>
    </row>
    <row r="7" spans="1:11" s="27" customFormat="1" ht="12" customHeight="1" thickBot="1">
      <c r="A7" s="98"/>
      <c r="B7" s="99"/>
      <c r="C7" s="99"/>
      <c r="D7" s="99"/>
      <c r="E7" s="100"/>
      <c r="F7" s="80"/>
      <c r="G7" s="41" t="s">
        <v>3</v>
      </c>
      <c r="H7" s="42" t="s">
        <v>3</v>
      </c>
      <c r="I7" s="43" t="s">
        <v>4</v>
      </c>
      <c r="J7" s="89" t="s">
        <v>3</v>
      </c>
    </row>
    <row r="8" spans="1:11" s="1" customFormat="1" ht="20.100000000000001" customHeight="1" thickTop="1">
      <c r="A8" s="101">
        <v>1</v>
      </c>
      <c r="B8" s="186" t="s">
        <v>174</v>
      </c>
      <c r="C8" s="144" t="s">
        <v>175</v>
      </c>
      <c r="D8" s="144" t="s">
        <v>72</v>
      </c>
      <c r="E8" s="145">
        <v>1</v>
      </c>
      <c r="F8" s="146">
        <v>10</v>
      </c>
      <c r="G8" s="185"/>
      <c r="H8" s="161">
        <f>ROUND(G8*F8,2)</f>
        <v>0</v>
      </c>
      <c r="I8" s="102"/>
      <c r="J8" s="103">
        <f t="shared" ref="J8:J13" si="0">ROUND(H8+H8*I8,2)</f>
        <v>0</v>
      </c>
    </row>
    <row r="9" spans="1:11" s="1" customFormat="1" ht="14.1" customHeight="1">
      <c r="A9" s="162">
        <v>2</v>
      </c>
      <c r="B9" s="187" t="s">
        <v>176</v>
      </c>
      <c r="C9" s="150" t="s">
        <v>177</v>
      </c>
      <c r="D9" s="150" t="s">
        <v>72</v>
      </c>
      <c r="E9" s="151">
        <v>40</v>
      </c>
      <c r="F9" s="152">
        <v>80</v>
      </c>
      <c r="G9" s="147"/>
      <c r="H9" s="163">
        <f t="shared" ref="H9:H13" si="1">ROUND(G9*F9,2)</f>
        <v>0</v>
      </c>
      <c r="I9" s="164"/>
      <c r="J9" s="165">
        <f t="shared" si="0"/>
        <v>0</v>
      </c>
    </row>
    <row r="10" spans="1:11" s="1" customFormat="1" ht="14.1" customHeight="1">
      <c r="A10" s="162">
        <v>3</v>
      </c>
      <c r="B10" s="187" t="s">
        <v>178</v>
      </c>
      <c r="C10" s="166">
        <v>0.15</v>
      </c>
      <c r="D10" s="150" t="s">
        <v>72</v>
      </c>
      <c r="E10" s="151">
        <v>1</v>
      </c>
      <c r="F10" s="152">
        <v>6500</v>
      </c>
      <c r="G10" s="147"/>
      <c r="H10" s="163">
        <f t="shared" si="1"/>
        <v>0</v>
      </c>
      <c r="I10" s="164"/>
      <c r="J10" s="165">
        <f t="shared" si="0"/>
        <v>0</v>
      </c>
    </row>
    <row r="11" spans="1:11" s="1" customFormat="1" ht="14.1" customHeight="1">
      <c r="A11" s="162">
        <v>4</v>
      </c>
      <c r="B11" s="187" t="s">
        <v>179</v>
      </c>
      <c r="C11" s="150" t="s">
        <v>180</v>
      </c>
      <c r="D11" s="150" t="s">
        <v>72</v>
      </c>
      <c r="E11" s="151">
        <v>20</v>
      </c>
      <c r="F11" s="152">
        <v>20</v>
      </c>
      <c r="G11" s="147"/>
      <c r="H11" s="163">
        <f t="shared" si="1"/>
        <v>0</v>
      </c>
      <c r="I11" s="164"/>
      <c r="J11" s="165">
        <f t="shared" si="0"/>
        <v>0</v>
      </c>
    </row>
    <row r="12" spans="1:11" s="1" customFormat="1" ht="14.1" customHeight="1">
      <c r="A12" s="162">
        <v>5</v>
      </c>
      <c r="B12" s="187" t="s">
        <v>181</v>
      </c>
      <c r="C12" s="150" t="s">
        <v>32</v>
      </c>
      <c r="D12" s="150" t="s">
        <v>72</v>
      </c>
      <c r="E12" s="151">
        <v>20</v>
      </c>
      <c r="F12" s="152">
        <v>80</v>
      </c>
      <c r="G12" s="147"/>
      <c r="H12" s="163">
        <f t="shared" si="1"/>
        <v>0</v>
      </c>
      <c r="I12" s="164"/>
      <c r="J12" s="165">
        <f t="shared" si="0"/>
        <v>0</v>
      </c>
    </row>
    <row r="13" spans="1:11" s="1" customFormat="1" ht="14.1" customHeight="1" thickBot="1">
      <c r="A13" s="139">
        <v>6</v>
      </c>
      <c r="B13" s="188" t="s">
        <v>182</v>
      </c>
      <c r="C13" s="155" t="s">
        <v>31</v>
      </c>
      <c r="D13" s="155" t="s">
        <v>43</v>
      </c>
      <c r="E13" s="156">
        <v>1</v>
      </c>
      <c r="F13" s="157">
        <v>24</v>
      </c>
      <c r="G13" s="174"/>
      <c r="H13" s="167">
        <f t="shared" si="1"/>
        <v>0</v>
      </c>
      <c r="I13" s="140"/>
      <c r="J13" s="168">
        <f t="shared" si="0"/>
        <v>0</v>
      </c>
    </row>
    <row r="14" spans="1:11" s="1" customFormat="1" ht="14.1" customHeight="1">
      <c r="A14" s="15"/>
      <c r="B14" s="22"/>
      <c r="C14" s="116"/>
      <c r="D14" s="116"/>
      <c r="E14" s="121"/>
      <c r="F14" s="121"/>
      <c r="G14" s="121"/>
      <c r="H14" s="121"/>
      <c r="I14" s="121"/>
      <c r="J14" s="121"/>
    </row>
    <row r="15" spans="1:11" ht="14.1" customHeight="1">
      <c r="B15" s="28" t="s">
        <v>5</v>
      </c>
      <c r="C15" s="54"/>
      <c r="D15" s="16"/>
      <c r="E15" s="56"/>
      <c r="F15" s="24" t="s">
        <v>1</v>
      </c>
      <c r="G15" s="60"/>
      <c r="H15" s="83">
        <f>SUM(H8:H13)</f>
        <v>0</v>
      </c>
      <c r="I15" s="59"/>
      <c r="J15" s="83">
        <f>SUM(J8:J13)</f>
        <v>0</v>
      </c>
    </row>
    <row r="16" spans="1:11" s="1" customFormat="1" ht="14.1" customHeight="1">
      <c r="A16" s="18"/>
      <c r="B16" s="28" t="s">
        <v>16</v>
      </c>
      <c r="C16" s="54"/>
      <c r="D16" s="16"/>
      <c r="E16" s="56"/>
      <c r="F16" s="56"/>
      <c r="G16" s="56"/>
      <c r="H16" s="61"/>
      <c r="I16" s="59"/>
      <c r="J16" s="62"/>
    </row>
    <row r="17" spans="1:10" s="1" customFormat="1" ht="14.1" customHeight="1">
      <c r="A17" s="18"/>
      <c r="B17" s="20"/>
      <c r="C17" s="54"/>
      <c r="D17" s="16"/>
      <c r="E17" s="56"/>
      <c r="F17" s="56"/>
      <c r="G17" s="56"/>
      <c r="H17" s="46"/>
      <c r="I17" s="59"/>
      <c r="J17" s="53"/>
    </row>
    <row r="18" spans="1:10" s="1" customFormat="1" ht="14.1" customHeight="1">
      <c r="A18" s="18"/>
      <c r="C18" s="18"/>
      <c r="D18" s="19"/>
      <c r="E18" s="10"/>
      <c r="J18" s="12"/>
    </row>
    <row r="19" spans="1:10" s="1" customFormat="1" ht="14.1" customHeight="1">
      <c r="A19" s="18"/>
      <c r="C19" s="18"/>
      <c r="D19" s="19"/>
      <c r="E19" s="10"/>
      <c r="F19" s="10"/>
      <c r="G19" s="10"/>
      <c r="H19" s="11"/>
      <c r="I19" s="30"/>
      <c r="J19" s="12"/>
    </row>
    <row r="20" spans="1:10" s="1" customFormat="1" ht="14.1" customHeight="1">
      <c r="A20" s="18"/>
      <c r="C20" s="18"/>
      <c r="D20" s="19"/>
      <c r="E20" s="10"/>
      <c r="F20" s="10"/>
      <c r="G20" s="10"/>
      <c r="H20" s="11"/>
      <c r="I20" s="30"/>
      <c r="J20" s="12"/>
    </row>
    <row r="21" spans="1:10" s="1" customFormat="1" ht="14.1" customHeight="1">
      <c r="A21" s="18"/>
      <c r="C21" s="18"/>
      <c r="D21" s="19"/>
      <c r="E21" s="10"/>
      <c r="F21" s="10"/>
      <c r="G21" s="10"/>
      <c r="H21" s="11"/>
      <c r="I21" s="30"/>
      <c r="J21" s="12"/>
    </row>
    <row r="22" spans="1:10" s="1" customFormat="1" ht="14.1" customHeight="1">
      <c r="A22" s="18"/>
      <c r="C22" s="18"/>
      <c r="D22" s="19"/>
      <c r="E22" s="10"/>
      <c r="F22" s="10"/>
      <c r="G22" s="10"/>
      <c r="H22" s="11"/>
      <c r="I22" s="30"/>
      <c r="J22" s="12"/>
    </row>
    <row r="23" spans="1:10" s="1" customFormat="1" ht="14.1" customHeight="1">
      <c r="A23" s="18"/>
      <c r="C23" s="18"/>
      <c r="D23" s="19"/>
      <c r="E23" s="10"/>
      <c r="F23" s="10"/>
      <c r="G23" s="10"/>
      <c r="H23" s="11"/>
      <c r="I23" s="30"/>
      <c r="J23" s="12"/>
    </row>
    <row r="24" spans="1:10" s="1" customFormat="1" ht="14.1" customHeight="1">
      <c r="A24" s="18"/>
      <c r="C24" s="18"/>
      <c r="D24" s="19"/>
      <c r="E24" s="10"/>
      <c r="F24" s="10"/>
      <c r="G24" s="10"/>
      <c r="H24" s="11"/>
      <c r="I24" s="30"/>
      <c r="J24" s="12"/>
    </row>
    <row r="25" spans="1:10" s="1" customFormat="1" ht="14.1" customHeight="1">
      <c r="A25" s="18"/>
      <c r="C25" s="18"/>
      <c r="D25" s="19"/>
      <c r="E25" s="10"/>
      <c r="F25" s="10"/>
      <c r="G25" s="10"/>
      <c r="H25" s="11"/>
      <c r="I25" s="30"/>
      <c r="J25" s="12"/>
    </row>
    <row r="26" spans="1:10" s="1" customFormat="1" ht="14.1" customHeight="1">
      <c r="A26" s="18"/>
      <c r="C26" s="18"/>
      <c r="D26" s="19"/>
      <c r="E26" s="10"/>
      <c r="F26" s="10"/>
      <c r="G26" s="10"/>
      <c r="H26" s="11"/>
      <c r="I26" s="30"/>
      <c r="J26" s="12"/>
    </row>
    <row r="27" spans="1:10" s="1" customFormat="1" ht="14.1" customHeight="1">
      <c r="A27" s="18"/>
      <c r="C27" s="18"/>
      <c r="D27" s="19"/>
      <c r="E27" s="10"/>
      <c r="F27" s="10"/>
      <c r="G27" s="10"/>
      <c r="H27" s="11"/>
      <c r="I27" s="30"/>
      <c r="J27" s="12"/>
    </row>
    <row r="28" spans="1:10" s="1" customFormat="1" ht="14.1" customHeight="1">
      <c r="A28" s="18"/>
      <c r="C28" s="18"/>
      <c r="D28" s="19"/>
      <c r="E28" s="10"/>
      <c r="F28" s="10"/>
      <c r="G28" s="10"/>
      <c r="H28" s="11"/>
      <c r="I28" s="30"/>
      <c r="J28" s="12"/>
    </row>
    <row r="29" spans="1:10" s="1" customFormat="1" ht="14.1" customHeight="1">
      <c r="A29" s="18"/>
      <c r="C29" s="18"/>
      <c r="D29" s="19"/>
      <c r="E29" s="10"/>
      <c r="F29" s="10"/>
      <c r="G29" s="10"/>
      <c r="H29" s="11"/>
      <c r="I29" s="30"/>
      <c r="J29" s="12"/>
    </row>
    <row r="30" spans="1:10" s="1" customFormat="1" ht="14.1" customHeight="1">
      <c r="A30" s="18"/>
      <c r="C30" s="18"/>
      <c r="D30" s="19"/>
      <c r="E30" s="10"/>
      <c r="F30" s="10"/>
      <c r="G30" s="10"/>
      <c r="H30" s="11"/>
      <c r="I30" s="30"/>
      <c r="J30" s="12"/>
    </row>
    <row r="31" spans="1:10" s="1" customFormat="1" ht="14.1" customHeight="1">
      <c r="A31" s="18"/>
      <c r="C31" s="18"/>
      <c r="D31" s="19"/>
      <c r="E31" s="10"/>
      <c r="F31" s="10"/>
      <c r="G31" s="10"/>
      <c r="H31" s="11"/>
      <c r="I31" s="30"/>
      <c r="J31" s="12"/>
    </row>
    <row r="32" spans="1:10" s="1" customFormat="1" ht="14.1" customHeight="1">
      <c r="A32" s="18"/>
      <c r="C32" s="18"/>
      <c r="D32" s="19"/>
      <c r="E32" s="10"/>
      <c r="F32" s="10"/>
      <c r="G32" s="10"/>
      <c r="H32" s="11"/>
      <c r="I32" s="30"/>
      <c r="J32" s="12"/>
    </row>
    <row r="33" spans="1:10" s="1" customFormat="1" ht="14.1" customHeight="1">
      <c r="A33" s="18"/>
      <c r="C33" s="18"/>
      <c r="D33" s="19"/>
      <c r="E33" s="10"/>
      <c r="F33" s="10"/>
      <c r="G33" s="10"/>
      <c r="H33" s="11"/>
      <c r="I33" s="30"/>
      <c r="J33" s="12"/>
    </row>
    <row r="34" spans="1:10" s="1" customFormat="1" ht="14.1" customHeight="1">
      <c r="A34" s="18"/>
      <c r="C34" s="18"/>
      <c r="D34" s="19"/>
      <c r="E34" s="10"/>
      <c r="F34" s="10"/>
      <c r="G34" s="10"/>
      <c r="H34" s="11"/>
      <c r="I34" s="30"/>
      <c r="J34" s="12"/>
    </row>
    <row r="35" spans="1:10" s="1" customFormat="1" ht="14.1" customHeight="1">
      <c r="A35" s="18"/>
      <c r="C35" s="18"/>
      <c r="D35" s="19"/>
      <c r="E35" s="10"/>
      <c r="F35" s="10"/>
      <c r="G35" s="10"/>
      <c r="H35" s="11"/>
      <c r="I35" s="30"/>
      <c r="J35" s="12"/>
    </row>
    <row r="36" spans="1:10" s="1" customFormat="1" ht="14.1" customHeight="1">
      <c r="A36" s="18"/>
      <c r="C36" s="18"/>
      <c r="D36" s="19"/>
      <c r="E36" s="10"/>
      <c r="F36" s="10"/>
      <c r="G36" s="10"/>
      <c r="H36" s="11"/>
      <c r="I36" s="30"/>
      <c r="J36" s="12"/>
    </row>
    <row r="37" spans="1:10" s="1" customFormat="1" ht="14.1" customHeight="1">
      <c r="A37" s="18"/>
      <c r="C37" s="18"/>
      <c r="D37" s="19"/>
      <c r="E37" s="10"/>
      <c r="F37" s="10"/>
      <c r="G37" s="10"/>
      <c r="H37" s="11"/>
      <c r="I37" s="30"/>
      <c r="J37" s="12"/>
    </row>
    <row r="38" spans="1:10" s="1" customFormat="1" ht="14.1" customHeight="1">
      <c r="A38" s="18"/>
      <c r="C38" s="18"/>
      <c r="D38" s="19"/>
      <c r="E38" s="10"/>
      <c r="F38" s="10"/>
      <c r="G38" s="10"/>
      <c r="H38" s="11"/>
      <c r="I38" s="30"/>
      <c r="J38" s="12"/>
    </row>
    <row r="39" spans="1:10" s="1" customFormat="1" ht="14.1" customHeight="1">
      <c r="A39" s="18"/>
      <c r="C39" s="18"/>
      <c r="D39" s="19"/>
      <c r="E39" s="10"/>
      <c r="F39" s="10"/>
      <c r="G39" s="10"/>
      <c r="H39" s="11"/>
      <c r="I39" s="30"/>
      <c r="J39" s="12"/>
    </row>
    <row r="40" spans="1:10" s="1" customFormat="1" ht="14.1" customHeight="1">
      <c r="A40" s="18"/>
      <c r="C40" s="18"/>
      <c r="D40" s="19"/>
      <c r="E40" s="10"/>
      <c r="F40" s="10"/>
      <c r="G40" s="10"/>
      <c r="H40" s="11"/>
      <c r="I40" s="30"/>
      <c r="J40" s="12"/>
    </row>
    <row r="41" spans="1:10" s="1" customFormat="1" ht="14.1" customHeight="1">
      <c r="A41" s="18"/>
      <c r="C41" s="18"/>
      <c r="D41" s="19"/>
      <c r="E41" s="10"/>
      <c r="F41" s="10"/>
      <c r="G41" s="10"/>
      <c r="H41" s="11"/>
      <c r="I41" s="30"/>
      <c r="J41" s="12"/>
    </row>
    <row r="42" spans="1:10" s="1" customFormat="1" ht="14.1" customHeight="1">
      <c r="A42" s="18"/>
      <c r="C42" s="18"/>
      <c r="D42" s="19"/>
      <c r="E42" s="10"/>
      <c r="F42" s="10"/>
      <c r="G42" s="10"/>
      <c r="H42" s="11"/>
      <c r="I42" s="30"/>
      <c r="J42" s="12"/>
    </row>
    <row r="43" spans="1:10" s="1" customFormat="1" ht="14.1" customHeight="1">
      <c r="A43" s="18"/>
      <c r="C43" s="18"/>
      <c r="D43" s="19"/>
      <c r="E43" s="10"/>
      <c r="F43" s="10"/>
      <c r="G43" s="10"/>
      <c r="H43" s="11"/>
      <c r="I43" s="30"/>
      <c r="J43" s="12"/>
    </row>
    <row r="44" spans="1:10" s="1" customFormat="1" ht="14.1" customHeight="1">
      <c r="A44" s="18"/>
      <c r="C44" s="18"/>
      <c r="D44" s="19"/>
      <c r="E44" s="10"/>
      <c r="F44" s="10"/>
      <c r="G44" s="10"/>
      <c r="H44" s="11"/>
      <c r="I44" s="30"/>
      <c r="J44" s="12"/>
    </row>
    <row r="45" spans="1:10" s="1" customFormat="1" ht="14.1" customHeight="1">
      <c r="A45" s="18"/>
      <c r="C45" s="18"/>
      <c r="D45" s="19"/>
      <c r="E45" s="10"/>
      <c r="F45" s="10"/>
      <c r="G45" s="10"/>
      <c r="H45" s="11"/>
      <c r="I45" s="30"/>
      <c r="J45" s="12"/>
    </row>
    <row r="46" spans="1:10" s="1" customFormat="1" ht="14.1" customHeight="1">
      <c r="A46" s="18"/>
      <c r="C46" s="18"/>
      <c r="D46" s="19"/>
      <c r="E46" s="10"/>
      <c r="F46" s="10"/>
      <c r="G46" s="10"/>
      <c r="H46" s="11"/>
      <c r="I46" s="30"/>
      <c r="J46" s="12"/>
    </row>
    <row r="47" spans="1:10" s="1" customFormat="1" ht="14.1" customHeight="1">
      <c r="A47" s="18"/>
      <c r="C47" s="18"/>
      <c r="D47" s="19"/>
      <c r="E47" s="10"/>
      <c r="F47" s="10"/>
      <c r="G47" s="10"/>
      <c r="H47" s="11"/>
      <c r="I47" s="30"/>
      <c r="J47" s="12"/>
    </row>
    <row r="48" spans="1:10" s="1" customFormat="1" ht="14.1" customHeight="1">
      <c r="A48" s="18"/>
      <c r="C48" s="18"/>
      <c r="D48" s="19"/>
      <c r="E48" s="10"/>
      <c r="F48" s="10"/>
      <c r="G48" s="10"/>
      <c r="H48" s="11"/>
      <c r="I48" s="30"/>
      <c r="J48" s="12"/>
    </row>
    <row r="49" spans="1:10" s="1" customFormat="1" ht="14.1" customHeight="1">
      <c r="A49" s="18"/>
      <c r="C49" s="18"/>
      <c r="D49" s="19"/>
      <c r="E49" s="10"/>
      <c r="F49" s="10"/>
      <c r="G49" s="10"/>
      <c r="H49" s="11"/>
      <c r="I49" s="30"/>
      <c r="J49" s="12"/>
    </row>
    <row r="50" spans="1:10" s="1" customFormat="1" ht="14.1" customHeight="1">
      <c r="A50" s="18"/>
      <c r="C50" s="18"/>
      <c r="D50" s="19"/>
      <c r="E50" s="10"/>
      <c r="F50" s="10"/>
      <c r="G50" s="10"/>
      <c r="H50" s="11"/>
      <c r="I50" s="30"/>
      <c r="J50" s="12"/>
    </row>
    <row r="51" spans="1:10" s="1" customFormat="1">
      <c r="A51" s="18"/>
      <c r="C51" s="18"/>
      <c r="D51" s="19"/>
      <c r="E51" s="10"/>
      <c r="F51" s="10"/>
      <c r="G51" s="10"/>
      <c r="H51" s="11"/>
      <c r="I51" s="30"/>
      <c r="J51" s="12"/>
    </row>
    <row r="52" spans="1:10" s="1" customFormat="1">
      <c r="A52" s="18"/>
      <c r="C52" s="18"/>
      <c r="D52" s="19"/>
      <c r="E52" s="10"/>
      <c r="F52" s="10"/>
      <c r="G52" s="10"/>
      <c r="H52" s="11"/>
      <c r="I52" s="30"/>
      <c r="J52" s="12"/>
    </row>
    <row r="53" spans="1:10" s="1" customFormat="1">
      <c r="A53" s="18"/>
      <c r="C53" s="18"/>
      <c r="D53" s="19"/>
      <c r="E53" s="10"/>
      <c r="F53" s="10"/>
      <c r="G53" s="10"/>
      <c r="H53" s="11"/>
      <c r="I53" s="30"/>
      <c r="J53" s="12"/>
    </row>
    <row r="54" spans="1:10" s="1" customFormat="1">
      <c r="A54" s="18"/>
      <c r="C54" s="18"/>
      <c r="D54" s="19"/>
      <c r="E54" s="10"/>
      <c r="F54" s="10"/>
      <c r="G54" s="10"/>
      <c r="H54" s="11"/>
      <c r="I54" s="30"/>
      <c r="J54" s="12"/>
    </row>
    <row r="55" spans="1:10" s="1" customFormat="1">
      <c r="A55" s="18"/>
      <c r="C55" s="18"/>
      <c r="D55" s="19"/>
      <c r="E55" s="10"/>
      <c r="F55" s="10"/>
      <c r="G55" s="10"/>
      <c r="H55" s="11"/>
      <c r="I55" s="30"/>
      <c r="J55" s="12"/>
    </row>
    <row r="56" spans="1:10" s="1" customFormat="1">
      <c r="A56" s="18"/>
      <c r="C56" s="18"/>
      <c r="D56" s="19"/>
      <c r="E56" s="10"/>
      <c r="F56" s="10"/>
      <c r="G56" s="10"/>
      <c r="H56" s="11"/>
      <c r="I56" s="30"/>
      <c r="J56" s="12"/>
    </row>
    <row r="57" spans="1:10" s="1" customFormat="1">
      <c r="A57" s="18"/>
      <c r="C57" s="18"/>
      <c r="D57" s="19"/>
      <c r="E57" s="10"/>
      <c r="F57" s="10"/>
      <c r="G57" s="10"/>
      <c r="H57" s="11"/>
      <c r="I57" s="30"/>
      <c r="J57" s="12"/>
    </row>
    <row r="58" spans="1:10" s="1" customFormat="1">
      <c r="A58" s="18"/>
      <c r="C58" s="18"/>
      <c r="D58" s="19"/>
      <c r="E58" s="10"/>
      <c r="F58" s="10"/>
      <c r="G58" s="10"/>
      <c r="H58" s="11"/>
      <c r="I58" s="30"/>
      <c r="J58" s="12"/>
    </row>
    <row r="59" spans="1:10" s="1" customFormat="1">
      <c r="A59" s="18"/>
      <c r="C59" s="18"/>
      <c r="D59" s="19"/>
      <c r="E59" s="10"/>
      <c r="F59" s="10"/>
      <c r="G59" s="10"/>
      <c r="H59" s="11"/>
      <c r="I59" s="30"/>
      <c r="J59" s="12"/>
    </row>
    <row r="60" spans="1:10" s="1" customFormat="1">
      <c r="A60" s="18"/>
      <c r="C60" s="18"/>
      <c r="D60" s="19"/>
      <c r="E60" s="10"/>
      <c r="F60" s="10"/>
      <c r="G60" s="10"/>
      <c r="H60" s="11"/>
      <c r="I60" s="30"/>
      <c r="J60" s="12"/>
    </row>
    <row r="61" spans="1:10" s="1" customFormat="1">
      <c r="A61" s="18"/>
      <c r="C61" s="18"/>
      <c r="D61" s="19"/>
      <c r="E61" s="10"/>
      <c r="F61" s="10"/>
      <c r="G61" s="10"/>
      <c r="H61" s="11"/>
      <c r="I61" s="30"/>
      <c r="J61" s="12"/>
    </row>
    <row r="62" spans="1:10" s="1" customFormat="1">
      <c r="A62" s="18"/>
      <c r="C62" s="18"/>
      <c r="D62" s="19"/>
      <c r="E62" s="10"/>
      <c r="F62" s="10"/>
      <c r="G62" s="10"/>
      <c r="H62" s="11"/>
      <c r="I62" s="30"/>
      <c r="J62" s="12"/>
    </row>
    <row r="63" spans="1:10" s="1" customFormat="1">
      <c r="A63" s="18"/>
      <c r="C63" s="18"/>
      <c r="D63" s="19"/>
      <c r="E63" s="10"/>
      <c r="F63" s="10"/>
      <c r="G63" s="10"/>
      <c r="H63" s="11"/>
      <c r="I63" s="30"/>
      <c r="J63" s="12"/>
    </row>
    <row r="64" spans="1:10" s="1" customFormat="1">
      <c r="A64" s="18"/>
      <c r="C64" s="18"/>
      <c r="D64" s="19"/>
      <c r="E64" s="10"/>
      <c r="F64" s="10"/>
      <c r="G64" s="10"/>
      <c r="H64" s="11"/>
      <c r="I64" s="30"/>
      <c r="J64" s="12"/>
    </row>
    <row r="65" spans="1:10" s="1" customFormat="1">
      <c r="A65" s="18"/>
      <c r="C65" s="18"/>
      <c r="D65" s="19"/>
      <c r="E65" s="10"/>
      <c r="F65" s="10"/>
      <c r="G65" s="10"/>
      <c r="H65" s="11"/>
      <c r="I65" s="30"/>
      <c r="J65" s="12"/>
    </row>
    <row r="66" spans="1:10" s="1" customFormat="1">
      <c r="A66" s="18"/>
      <c r="C66" s="18"/>
      <c r="D66" s="19"/>
      <c r="E66" s="10"/>
      <c r="F66" s="10"/>
      <c r="G66" s="10"/>
      <c r="H66" s="11"/>
      <c r="I66" s="30"/>
      <c r="J66" s="12"/>
    </row>
    <row r="67" spans="1:10" s="1" customFormat="1">
      <c r="A67" s="18"/>
      <c r="C67" s="18"/>
      <c r="D67" s="19"/>
      <c r="E67" s="10"/>
      <c r="F67" s="10"/>
      <c r="G67" s="10"/>
      <c r="H67" s="11"/>
      <c r="I67" s="30"/>
      <c r="J67" s="12"/>
    </row>
    <row r="68" spans="1:10" s="1" customFormat="1">
      <c r="A68" s="18"/>
      <c r="C68" s="18"/>
      <c r="D68" s="19"/>
      <c r="E68" s="10"/>
      <c r="F68" s="10"/>
      <c r="G68" s="10"/>
      <c r="H68" s="11"/>
      <c r="I68" s="30"/>
      <c r="J68" s="12"/>
    </row>
    <row r="69" spans="1:10" s="1" customFormat="1">
      <c r="A69" s="18"/>
      <c r="C69" s="18"/>
      <c r="D69" s="19"/>
      <c r="E69" s="10"/>
      <c r="F69" s="10"/>
      <c r="G69" s="10"/>
      <c r="H69" s="11"/>
      <c r="I69" s="30"/>
      <c r="J69" s="12"/>
    </row>
    <row r="70" spans="1:10" s="1" customFormat="1">
      <c r="A70" s="18"/>
      <c r="C70" s="18"/>
      <c r="D70" s="19"/>
      <c r="E70" s="10"/>
      <c r="F70" s="10"/>
      <c r="G70" s="10"/>
      <c r="H70" s="11"/>
      <c r="I70" s="30"/>
      <c r="J70" s="12"/>
    </row>
    <row r="71" spans="1:10" s="1" customFormat="1">
      <c r="A71" s="18"/>
      <c r="C71" s="18"/>
      <c r="D71" s="19"/>
      <c r="E71" s="10"/>
      <c r="F71" s="10"/>
      <c r="G71" s="10"/>
      <c r="H71" s="11"/>
      <c r="I71" s="30"/>
      <c r="J71" s="12"/>
    </row>
    <row r="72" spans="1:10" s="1" customFormat="1">
      <c r="A72" s="18"/>
      <c r="C72" s="18"/>
      <c r="D72" s="19"/>
      <c r="E72" s="10"/>
      <c r="F72" s="10"/>
      <c r="G72" s="10"/>
      <c r="H72" s="11"/>
      <c r="I72" s="30"/>
      <c r="J72" s="12"/>
    </row>
    <row r="73" spans="1:10" s="1" customFormat="1">
      <c r="A73" s="18"/>
      <c r="C73" s="18"/>
      <c r="D73" s="19"/>
      <c r="E73" s="10"/>
      <c r="F73" s="10"/>
      <c r="G73" s="10"/>
      <c r="H73" s="11"/>
      <c r="I73" s="30"/>
      <c r="J73" s="12"/>
    </row>
    <row r="74" spans="1:10" s="1" customFormat="1">
      <c r="A74" s="18"/>
      <c r="C74" s="18"/>
      <c r="D74" s="19"/>
      <c r="E74" s="10"/>
      <c r="F74" s="10"/>
      <c r="G74" s="10"/>
      <c r="H74" s="11"/>
      <c r="I74" s="30"/>
      <c r="J74" s="12"/>
    </row>
    <row r="75" spans="1:10" s="1" customFormat="1">
      <c r="A75" s="18"/>
      <c r="C75" s="18"/>
      <c r="D75" s="19"/>
      <c r="E75" s="10"/>
      <c r="F75" s="10"/>
      <c r="G75" s="10"/>
      <c r="H75" s="11"/>
      <c r="I75" s="30"/>
      <c r="J75" s="12"/>
    </row>
    <row r="76" spans="1:10" s="1" customFormat="1">
      <c r="A76" s="18"/>
      <c r="C76" s="18"/>
      <c r="D76" s="19"/>
      <c r="E76" s="10"/>
      <c r="F76" s="10"/>
      <c r="G76" s="10"/>
      <c r="H76" s="11"/>
      <c r="I76" s="30"/>
      <c r="J76" s="12"/>
    </row>
    <row r="77" spans="1:10" s="1" customFormat="1">
      <c r="A77" s="18"/>
      <c r="C77" s="18"/>
      <c r="D77" s="19"/>
      <c r="E77" s="10"/>
      <c r="F77" s="10"/>
      <c r="G77" s="10"/>
      <c r="H77" s="11"/>
      <c r="I77" s="30"/>
      <c r="J77" s="12"/>
    </row>
    <row r="78" spans="1:10" s="1" customFormat="1">
      <c r="A78" s="18"/>
      <c r="C78" s="18"/>
      <c r="D78" s="19"/>
      <c r="E78" s="10"/>
      <c r="F78" s="10"/>
      <c r="G78" s="10"/>
      <c r="H78" s="11"/>
      <c r="I78" s="30"/>
      <c r="J78" s="12"/>
    </row>
    <row r="79" spans="1:10" s="1" customFormat="1">
      <c r="A79" s="18"/>
      <c r="C79" s="18"/>
      <c r="D79" s="19"/>
      <c r="E79" s="10"/>
      <c r="F79" s="10"/>
      <c r="G79" s="10"/>
      <c r="H79" s="11"/>
      <c r="I79" s="30"/>
      <c r="J79" s="12"/>
    </row>
    <row r="80" spans="1:10" s="1" customFormat="1">
      <c r="A80" s="18"/>
      <c r="C80" s="18"/>
      <c r="D80" s="19"/>
      <c r="E80" s="10"/>
      <c r="F80" s="10"/>
      <c r="G80" s="10"/>
      <c r="H80" s="11"/>
      <c r="I80" s="30"/>
      <c r="J80" s="12"/>
    </row>
    <row r="81" spans="1:10" s="1" customFormat="1">
      <c r="A81" s="18"/>
      <c r="C81" s="18"/>
      <c r="D81" s="19"/>
      <c r="E81" s="10"/>
      <c r="F81" s="10"/>
      <c r="G81" s="10"/>
      <c r="H81" s="11"/>
      <c r="I81" s="30"/>
      <c r="J81" s="12"/>
    </row>
    <row r="82" spans="1:10" s="1" customFormat="1">
      <c r="A82" s="18"/>
      <c r="C82" s="18"/>
      <c r="D82" s="19"/>
      <c r="E82" s="10"/>
      <c r="F82" s="10"/>
      <c r="G82" s="10"/>
      <c r="H82" s="11"/>
      <c r="I82" s="30"/>
      <c r="J82" s="12"/>
    </row>
    <row r="83" spans="1:10" s="1" customFormat="1">
      <c r="A83" s="18"/>
      <c r="C83" s="18"/>
      <c r="D83" s="19"/>
      <c r="E83" s="10"/>
      <c r="F83" s="10"/>
      <c r="G83" s="10"/>
      <c r="H83" s="11"/>
      <c r="I83" s="30"/>
      <c r="J83" s="12"/>
    </row>
    <row r="84" spans="1:10" s="1" customFormat="1">
      <c r="A84" s="18"/>
      <c r="C84" s="18"/>
      <c r="D84" s="19"/>
      <c r="E84" s="10"/>
      <c r="F84" s="10"/>
      <c r="G84" s="10"/>
      <c r="H84" s="11"/>
      <c r="I84" s="30"/>
      <c r="J84" s="12"/>
    </row>
    <row r="85" spans="1:10" s="1" customFormat="1">
      <c r="A85" s="18"/>
      <c r="C85" s="18"/>
      <c r="D85" s="19"/>
      <c r="E85" s="10"/>
      <c r="F85" s="10"/>
      <c r="G85" s="10"/>
      <c r="H85" s="11"/>
      <c r="I85" s="30"/>
      <c r="J85" s="12"/>
    </row>
    <row r="86" spans="1:10" s="1" customFormat="1">
      <c r="A86" s="18"/>
      <c r="C86" s="18"/>
      <c r="D86" s="19"/>
      <c r="E86" s="10"/>
      <c r="F86" s="10"/>
      <c r="G86" s="10"/>
      <c r="H86" s="11"/>
      <c r="I86" s="30"/>
      <c r="J86" s="12"/>
    </row>
    <row r="87" spans="1:10" s="1" customFormat="1">
      <c r="A87" s="18"/>
      <c r="C87" s="18"/>
      <c r="D87" s="19"/>
      <c r="E87" s="10"/>
      <c r="F87" s="10"/>
      <c r="G87" s="10"/>
      <c r="H87" s="11"/>
      <c r="I87" s="30"/>
      <c r="J87" s="12"/>
    </row>
    <row r="88" spans="1:10" s="1" customFormat="1">
      <c r="A88" s="18"/>
      <c r="C88" s="18"/>
      <c r="D88" s="19"/>
      <c r="E88" s="10"/>
      <c r="F88" s="10"/>
      <c r="G88" s="10"/>
      <c r="H88" s="11"/>
      <c r="I88" s="30"/>
      <c r="J88" s="12"/>
    </row>
    <row r="89" spans="1:10" s="1" customFormat="1">
      <c r="A89" s="18"/>
      <c r="C89" s="18"/>
      <c r="D89" s="19"/>
      <c r="E89" s="10"/>
      <c r="F89" s="10"/>
      <c r="G89" s="10"/>
      <c r="H89" s="11"/>
      <c r="I89" s="30"/>
      <c r="J89" s="12"/>
    </row>
    <row r="90" spans="1:10" s="1" customFormat="1">
      <c r="A90" s="18"/>
      <c r="C90" s="18"/>
      <c r="D90" s="19"/>
      <c r="E90" s="10"/>
      <c r="F90" s="10"/>
      <c r="G90" s="10"/>
      <c r="H90" s="11"/>
      <c r="I90" s="30"/>
      <c r="J90" s="12"/>
    </row>
    <row r="91" spans="1:10" s="1" customFormat="1">
      <c r="A91" s="18"/>
      <c r="C91" s="18"/>
      <c r="D91" s="19"/>
      <c r="E91" s="10"/>
      <c r="F91" s="10"/>
      <c r="G91" s="10"/>
      <c r="H91" s="11"/>
      <c r="I91" s="30"/>
      <c r="J91" s="12"/>
    </row>
    <row r="92" spans="1:10" s="1" customFormat="1">
      <c r="A92" s="18"/>
      <c r="C92" s="18"/>
      <c r="D92" s="19"/>
      <c r="E92" s="10"/>
      <c r="F92" s="10"/>
      <c r="G92" s="10"/>
      <c r="H92" s="11"/>
      <c r="I92" s="30"/>
      <c r="J92" s="12"/>
    </row>
    <row r="93" spans="1:10" s="1" customFormat="1">
      <c r="A93" s="18"/>
      <c r="C93" s="18"/>
      <c r="D93" s="19"/>
      <c r="E93" s="10"/>
      <c r="F93" s="10"/>
      <c r="G93" s="10"/>
      <c r="H93" s="11"/>
      <c r="I93" s="30"/>
      <c r="J93" s="12"/>
    </row>
    <row r="94" spans="1:10" s="1" customFormat="1">
      <c r="A94" s="18"/>
      <c r="C94" s="18"/>
      <c r="D94" s="19"/>
      <c r="E94" s="10"/>
      <c r="F94" s="10"/>
      <c r="G94" s="10"/>
      <c r="H94" s="11"/>
      <c r="I94" s="30"/>
      <c r="J94" s="12"/>
    </row>
    <row r="95" spans="1:10" s="1" customFormat="1">
      <c r="A95" s="18"/>
      <c r="C95" s="18"/>
      <c r="D95" s="19"/>
      <c r="E95" s="10"/>
      <c r="F95" s="10"/>
      <c r="G95" s="10"/>
      <c r="H95" s="11"/>
      <c r="I95" s="30"/>
      <c r="J95" s="12"/>
    </row>
    <row r="96" spans="1:10" s="1" customFormat="1">
      <c r="A96" s="18"/>
      <c r="C96" s="18"/>
      <c r="D96" s="19"/>
      <c r="E96" s="10"/>
      <c r="F96" s="10"/>
      <c r="G96" s="10"/>
      <c r="H96" s="11"/>
      <c r="I96" s="30"/>
      <c r="J96" s="12"/>
    </row>
    <row r="97" spans="1:10" s="1" customFormat="1">
      <c r="A97" s="18"/>
      <c r="C97" s="18"/>
      <c r="D97" s="19"/>
      <c r="E97" s="10"/>
      <c r="F97" s="10"/>
      <c r="G97" s="10"/>
      <c r="H97" s="11"/>
      <c r="I97" s="30"/>
      <c r="J97" s="12"/>
    </row>
    <row r="98" spans="1:10" s="1" customFormat="1">
      <c r="A98" s="18"/>
      <c r="C98" s="18"/>
      <c r="D98" s="19"/>
      <c r="E98" s="10"/>
      <c r="F98" s="10"/>
      <c r="G98" s="10"/>
      <c r="H98" s="11"/>
      <c r="I98" s="30"/>
      <c r="J98" s="12"/>
    </row>
    <row r="99" spans="1:10" s="1" customFormat="1">
      <c r="A99" s="18"/>
      <c r="C99" s="18"/>
      <c r="D99" s="19"/>
      <c r="E99" s="10"/>
      <c r="F99" s="10"/>
      <c r="G99" s="10"/>
      <c r="H99" s="11"/>
      <c r="I99" s="30"/>
      <c r="J99" s="12"/>
    </row>
    <row r="100" spans="1:10" s="1" customFormat="1">
      <c r="A100" s="18"/>
      <c r="C100" s="18"/>
      <c r="D100" s="19"/>
      <c r="E100" s="10"/>
      <c r="F100" s="10"/>
      <c r="G100" s="10"/>
      <c r="H100" s="11"/>
      <c r="I100" s="30"/>
      <c r="J100" s="12"/>
    </row>
    <row r="101" spans="1:10" s="1" customFormat="1">
      <c r="A101" s="18"/>
      <c r="C101" s="18"/>
      <c r="D101" s="19"/>
      <c r="E101" s="10"/>
      <c r="F101" s="10"/>
      <c r="G101" s="10"/>
      <c r="H101" s="11"/>
      <c r="I101" s="30"/>
      <c r="J101" s="12"/>
    </row>
    <row r="102" spans="1:10" s="1" customFormat="1">
      <c r="A102" s="18"/>
      <c r="C102" s="18"/>
      <c r="D102" s="19"/>
      <c r="E102" s="10"/>
      <c r="F102" s="10"/>
      <c r="G102" s="10"/>
      <c r="H102" s="11"/>
      <c r="I102" s="30"/>
      <c r="J102" s="12"/>
    </row>
    <row r="103" spans="1:10" s="1" customFormat="1">
      <c r="A103" s="18"/>
      <c r="C103" s="18"/>
      <c r="D103" s="19"/>
      <c r="E103" s="10"/>
      <c r="F103" s="10"/>
      <c r="G103" s="10"/>
      <c r="H103" s="11"/>
      <c r="I103" s="30"/>
      <c r="J103" s="12"/>
    </row>
    <row r="104" spans="1:10" s="1" customFormat="1">
      <c r="A104" s="18"/>
      <c r="C104" s="18"/>
      <c r="D104" s="19"/>
      <c r="E104" s="10"/>
      <c r="F104" s="10"/>
      <c r="G104" s="10"/>
      <c r="H104" s="11"/>
      <c r="I104" s="30"/>
      <c r="J104" s="12"/>
    </row>
    <row r="105" spans="1:10" s="1" customFormat="1">
      <c r="A105" s="18"/>
      <c r="C105" s="18"/>
      <c r="D105" s="19"/>
      <c r="E105" s="10"/>
      <c r="F105" s="10"/>
      <c r="G105" s="10"/>
      <c r="H105" s="11"/>
      <c r="I105" s="30"/>
      <c r="J105" s="12"/>
    </row>
    <row r="106" spans="1:10" s="1" customFormat="1">
      <c r="A106" s="18"/>
      <c r="C106" s="18"/>
      <c r="D106" s="19"/>
      <c r="E106" s="10"/>
      <c r="F106" s="10"/>
      <c r="G106" s="10"/>
      <c r="H106" s="11"/>
      <c r="I106" s="30"/>
      <c r="J106" s="12"/>
    </row>
    <row r="107" spans="1:10" s="1" customFormat="1">
      <c r="A107" s="18"/>
      <c r="C107" s="18"/>
      <c r="D107" s="19"/>
      <c r="E107" s="10"/>
      <c r="F107" s="10"/>
      <c r="G107" s="10"/>
      <c r="H107" s="11"/>
      <c r="I107" s="30"/>
      <c r="J107" s="12"/>
    </row>
    <row r="108" spans="1:10" s="1" customFormat="1">
      <c r="A108" s="18"/>
      <c r="C108" s="18"/>
      <c r="D108" s="19"/>
      <c r="E108" s="10"/>
      <c r="F108" s="10"/>
      <c r="G108" s="10"/>
      <c r="H108" s="11"/>
      <c r="I108" s="30"/>
      <c r="J108" s="12"/>
    </row>
    <row r="109" spans="1:10" s="1" customFormat="1">
      <c r="A109" s="18"/>
      <c r="C109" s="18"/>
      <c r="D109" s="19"/>
      <c r="E109" s="10"/>
      <c r="F109" s="10"/>
      <c r="G109" s="10"/>
      <c r="H109" s="11"/>
      <c r="I109" s="30"/>
      <c r="J109" s="12"/>
    </row>
    <row r="110" spans="1:10" s="1" customFormat="1">
      <c r="A110" s="18"/>
      <c r="C110" s="18"/>
      <c r="D110" s="19"/>
      <c r="E110" s="10"/>
      <c r="F110" s="10"/>
      <c r="G110" s="10"/>
      <c r="H110" s="11"/>
      <c r="I110" s="30"/>
      <c r="J110" s="12"/>
    </row>
    <row r="111" spans="1:10" s="1" customFormat="1">
      <c r="A111" s="18"/>
      <c r="C111" s="18"/>
      <c r="D111" s="19"/>
      <c r="E111" s="10"/>
      <c r="F111" s="10"/>
      <c r="G111" s="10"/>
      <c r="H111" s="11"/>
      <c r="I111" s="30"/>
      <c r="J111" s="12"/>
    </row>
    <row r="112" spans="1:10" s="1" customFormat="1">
      <c r="A112" s="18"/>
      <c r="C112" s="18"/>
      <c r="D112" s="19"/>
      <c r="E112" s="10"/>
      <c r="F112" s="10"/>
      <c r="G112" s="10"/>
      <c r="H112" s="11"/>
      <c r="I112" s="30"/>
      <c r="J112" s="12"/>
    </row>
    <row r="113" spans="1:10" s="1" customFormat="1">
      <c r="A113" s="18"/>
      <c r="C113" s="18"/>
      <c r="D113" s="19"/>
      <c r="E113" s="10"/>
      <c r="F113" s="10"/>
      <c r="G113" s="10"/>
      <c r="H113" s="11"/>
      <c r="I113" s="30"/>
      <c r="J113" s="12"/>
    </row>
    <row r="114" spans="1:10" s="1" customFormat="1">
      <c r="A114" s="18"/>
      <c r="C114" s="18"/>
      <c r="D114" s="19"/>
      <c r="E114" s="10"/>
      <c r="F114" s="10"/>
      <c r="G114" s="10"/>
      <c r="H114" s="11"/>
      <c r="I114" s="30"/>
      <c r="J114" s="12"/>
    </row>
    <row r="115" spans="1:10" s="1" customFormat="1">
      <c r="A115" s="18"/>
      <c r="C115" s="18"/>
      <c r="D115" s="19"/>
      <c r="E115" s="10"/>
      <c r="F115" s="10"/>
      <c r="G115" s="10"/>
      <c r="H115" s="11"/>
      <c r="I115" s="30"/>
      <c r="J115" s="12"/>
    </row>
    <row r="116" spans="1:10" s="1" customFormat="1">
      <c r="A116" s="18"/>
      <c r="C116" s="18"/>
      <c r="D116" s="19"/>
      <c r="E116" s="10"/>
      <c r="F116" s="10"/>
      <c r="G116" s="10"/>
      <c r="H116" s="11"/>
      <c r="I116" s="30"/>
      <c r="J116" s="12"/>
    </row>
    <row r="117" spans="1:10" s="1" customFormat="1">
      <c r="A117" s="18"/>
      <c r="C117" s="18"/>
      <c r="D117" s="19"/>
      <c r="E117" s="10"/>
      <c r="F117" s="10"/>
      <c r="G117" s="10"/>
      <c r="H117" s="11"/>
      <c r="I117" s="30"/>
      <c r="J117" s="12"/>
    </row>
    <row r="118" spans="1:10" s="1" customFormat="1">
      <c r="A118" s="18"/>
      <c r="C118" s="18"/>
      <c r="D118" s="19"/>
      <c r="E118" s="10"/>
      <c r="F118" s="10"/>
      <c r="G118" s="10"/>
      <c r="H118" s="11"/>
      <c r="I118" s="30"/>
      <c r="J118" s="12"/>
    </row>
    <row r="119" spans="1:10" s="1" customFormat="1">
      <c r="A119" s="18"/>
      <c r="C119" s="18"/>
      <c r="D119" s="19"/>
      <c r="E119" s="10"/>
      <c r="F119" s="10"/>
      <c r="G119" s="10"/>
      <c r="H119" s="11"/>
      <c r="I119" s="30"/>
      <c r="J119" s="12"/>
    </row>
    <row r="120" spans="1:10" s="1" customFormat="1">
      <c r="A120" s="18"/>
      <c r="C120" s="18"/>
      <c r="D120" s="19"/>
      <c r="E120" s="10"/>
      <c r="F120" s="10"/>
      <c r="G120" s="10"/>
      <c r="H120" s="11"/>
      <c r="I120" s="30"/>
      <c r="J120" s="12"/>
    </row>
    <row r="121" spans="1:10" s="1" customFormat="1">
      <c r="A121" s="18"/>
      <c r="C121" s="18"/>
      <c r="D121" s="19"/>
      <c r="E121" s="10"/>
      <c r="F121" s="10"/>
      <c r="G121" s="10"/>
      <c r="H121" s="11"/>
      <c r="I121" s="30"/>
      <c r="J121" s="12"/>
    </row>
    <row r="122" spans="1:10" s="1" customFormat="1">
      <c r="A122" s="18"/>
      <c r="C122" s="18"/>
      <c r="D122" s="19"/>
      <c r="E122" s="10"/>
      <c r="F122" s="10"/>
      <c r="G122" s="10"/>
      <c r="H122" s="11"/>
      <c r="I122" s="30"/>
      <c r="J122" s="12"/>
    </row>
    <row r="123" spans="1:10" s="1" customFormat="1">
      <c r="A123" s="18"/>
      <c r="C123" s="18"/>
      <c r="D123" s="19"/>
      <c r="E123" s="10"/>
      <c r="F123" s="10"/>
      <c r="G123" s="10"/>
      <c r="H123" s="11"/>
      <c r="I123" s="30"/>
      <c r="J123" s="12"/>
    </row>
    <row r="124" spans="1:10" s="1" customFormat="1">
      <c r="A124" s="18"/>
      <c r="C124" s="18"/>
      <c r="D124" s="19"/>
      <c r="E124" s="10"/>
      <c r="F124" s="10"/>
      <c r="G124" s="10"/>
      <c r="H124" s="11"/>
      <c r="I124" s="30"/>
      <c r="J124" s="12"/>
    </row>
    <row r="125" spans="1:10" s="1" customFormat="1">
      <c r="A125" s="18"/>
      <c r="C125" s="18"/>
      <c r="D125" s="19"/>
      <c r="E125" s="10"/>
      <c r="F125" s="10"/>
      <c r="G125" s="10"/>
      <c r="H125" s="11"/>
      <c r="I125" s="30"/>
      <c r="J125" s="12"/>
    </row>
    <row r="126" spans="1:10" s="1" customFormat="1">
      <c r="A126" s="18"/>
      <c r="C126" s="18"/>
      <c r="D126" s="19"/>
      <c r="E126" s="10"/>
      <c r="F126" s="10"/>
      <c r="G126" s="10"/>
      <c r="H126" s="11"/>
      <c r="I126" s="30"/>
      <c r="J126" s="12"/>
    </row>
    <row r="127" spans="1:10" s="1" customFormat="1">
      <c r="A127" s="18"/>
      <c r="C127" s="18"/>
      <c r="D127" s="19"/>
      <c r="E127" s="10"/>
      <c r="F127" s="10"/>
      <c r="G127" s="10"/>
      <c r="H127" s="11"/>
      <c r="I127" s="30"/>
      <c r="J127" s="12"/>
    </row>
    <row r="128" spans="1:10" s="1" customFormat="1">
      <c r="A128" s="18"/>
      <c r="C128" s="18"/>
      <c r="D128" s="19"/>
      <c r="E128" s="10"/>
      <c r="F128" s="10"/>
      <c r="G128" s="10"/>
      <c r="H128" s="11"/>
      <c r="I128" s="30"/>
      <c r="J128" s="12"/>
    </row>
    <row r="129" spans="1:10" s="1" customFormat="1">
      <c r="A129" s="18"/>
      <c r="C129" s="18"/>
      <c r="D129" s="19"/>
      <c r="E129" s="10"/>
      <c r="F129" s="10"/>
      <c r="G129" s="10"/>
      <c r="H129" s="11"/>
      <c r="I129" s="30"/>
      <c r="J129" s="12"/>
    </row>
    <row r="130" spans="1:10" s="1" customFormat="1">
      <c r="A130" s="18"/>
      <c r="C130" s="18"/>
      <c r="D130" s="19"/>
      <c r="E130" s="10"/>
      <c r="F130" s="10"/>
      <c r="G130" s="10"/>
      <c r="H130" s="11"/>
      <c r="I130" s="30"/>
      <c r="J130" s="12"/>
    </row>
    <row r="131" spans="1:10" s="1" customFormat="1">
      <c r="A131" s="18"/>
      <c r="C131" s="18"/>
      <c r="D131" s="19"/>
      <c r="E131" s="10"/>
      <c r="F131" s="10"/>
      <c r="G131" s="10"/>
      <c r="H131" s="11"/>
      <c r="I131" s="30"/>
      <c r="J131" s="12"/>
    </row>
    <row r="132" spans="1:10" s="1" customFormat="1">
      <c r="A132" s="18"/>
      <c r="C132" s="18"/>
      <c r="D132" s="19"/>
      <c r="E132" s="10"/>
      <c r="F132" s="10"/>
      <c r="G132" s="10"/>
      <c r="H132" s="11"/>
      <c r="I132" s="30"/>
      <c r="J132" s="12"/>
    </row>
    <row r="133" spans="1:10" s="1" customFormat="1">
      <c r="A133" s="18"/>
      <c r="C133" s="18"/>
      <c r="D133" s="19"/>
      <c r="E133" s="10"/>
      <c r="F133" s="10"/>
      <c r="G133" s="10"/>
      <c r="H133" s="11"/>
      <c r="I133" s="30"/>
      <c r="J133" s="12"/>
    </row>
    <row r="134" spans="1:10" s="1" customFormat="1">
      <c r="A134" s="18"/>
      <c r="C134" s="18"/>
      <c r="D134" s="19"/>
      <c r="E134" s="10"/>
      <c r="F134" s="10"/>
      <c r="G134" s="10"/>
      <c r="H134" s="11"/>
      <c r="I134" s="30"/>
      <c r="J134" s="12"/>
    </row>
    <row r="135" spans="1:10" s="1" customFormat="1">
      <c r="A135" s="18"/>
      <c r="C135" s="18"/>
      <c r="D135" s="19"/>
      <c r="E135" s="10"/>
      <c r="F135" s="10"/>
      <c r="G135" s="10"/>
      <c r="H135" s="11"/>
      <c r="I135" s="30"/>
      <c r="J135" s="12"/>
    </row>
    <row r="136" spans="1:10" s="1" customFormat="1">
      <c r="A136" s="18"/>
      <c r="C136" s="18"/>
      <c r="D136" s="19"/>
      <c r="E136" s="10"/>
      <c r="F136" s="10"/>
      <c r="G136" s="10"/>
      <c r="H136" s="11"/>
      <c r="I136" s="30"/>
      <c r="J136" s="12"/>
    </row>
    <row r="137" spans="1:10" s="1" customFormat="1">
      <c r="A137" s="18"/>
      <c r="C137" s="18"/>
      <c r="D137" s="19"/>
      <c r="E137" s="10"/>
      <c r="F137" s="10"/>
      <c r="G137" s="10"/>
      <c r="H137" s="11"/>
      <c r="I137" s="30"/>
      <c r="J137" s="12"/>
    </row>
    <row r="138" spans="1:10" s="1" customFormat="1">
      <c r="A138" s="18"/>
      <c r="C138" s="18"/>
      <c r="D138" s="19"/>
      <c r="E138" s="10"/>
      <c r="F138" s="10"/>
      <c r="G138" s="10"/>
      <c r="H138" s="11"/>
      <c r="I138" s="30"/>
      <c r="J138" s="12"/>
    </row>
  </sheetData>
  <phoneticPr fontId="8" type="noConversion"/>
  <pageMargins left="0.39370078740157483" right="0.39370078740157483" top="0.98425196850393704" bottom="0.39370078740157483" header="0.51181102362204722" footer="0.51181102362204722"/>
  <pageSetup paperSize="9"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50"/>
  <sheetViews>
    <sheetView workbookViewId="0">
      <selection activeCell="J2" sqref="J2"/>
    </sheetView>
  </sheetViews>
  <sheetFormatPr defaultRowHeight="12.75"/>
  <cols>
    <col min="1" max="1" width="4.7109375" style="244" customWidth="1"/>
    <col min="2" max="2" width="40.7109375" style="244" customWidth="1"/>
    <col min="3" max="3" width="16.7109375" style="266" customWidth="1"/>
    <col min="4" max="4" width="12.7109375" style="266" customWidth="1"/>
    <col min="5" max="6" width="10.7109375" style="244" customWidth="1"/>
    <col min="7" max="7" width="12.7109375" style="244" customWidth="1"/>
    <col min="8" max="8" width="14.7109375" style="244" customWidth="1"/>
    <col min="9" max="9" width="8.7109375" style="266" customWidth="1"/>
    <col min="10" max="10" width="14.7109375" style="244" customWidth="1"/>
    <col min="11" max="16384" width="9.140625" style="244"/>
  </cols>
  <sheetData>
    <row r="1" spans="1:10" s="195" customFormat="1" ht="14.1" customHeight="1">
      <c r="A1" s="194"/>
      <c r="C1" s="196"/>
      <c r="D1" s="197"/>
      <c r="E1" s="198"/>
      <c r="F1" s="198"/>
      <c r="G1" s="198"/>
      <c r="H1" s="199"/>
      <c r="J1" s="200" t="s">
        <v>920</v>
      </c>
    </row>
    <row r="2" spans="1:10" s="195" customFormat="1" ht="24" customHeight="1">
      <c r="A2" s="194"/>
      <c r="B2" s="201" t="s">
        <v>10</v>
      </c>
      <c r="C2" s="196"/>
      <c r="D2" s="197"/>
      <c r="E2" s="198"/>
      <c r="F2" s="198"/>
      <c r="G2" s="198"/>
      <c r="H2" s="199"/>
      <c r="I2" s="202"/>
      <c r="J2" s="203"/>
    </row>
    <row r="3" spans="1:10" ht="14.1" customHeight="1">
      <c r="H3" s="204" t="s">
        <v>68</v>
      </c>
      <c r="I3" s="205" t="s">
        <v>69</v>
      </c>
    </row>
    <row r="4" spans="1:10" s="195" customFormat="1" ht="14.1" customHeight="1">
      <c r="A4" s="194"/>
      <c r="B4" s="206"/>
      <c r="C4" s="207"/>
      <c r="D4" s="303" t="s">
        <v>26</v>
      </c>
      <c r="E4" s="198"/>
      <c r="F4" s="198"/>
      <c r="G4" s="198"/>
      <c r="H4" s="199"/>
      <c r="I4" s="202"/>
      <c r="J4" s="244"/>
    </row>
    <row r="5" spans="1:10" s="195" customFormat="1" ht="14.1" customHeight="1" thickBot="1">
      <c r="A5" s="194"/>
      <c r="C5" s="196"/>
      <c r="D5" s="197"/>
      <c r="E5" s="198"/>
      <c r="F5" s="198"/>
      <c r="G5" s="198"/>
      <c r="H5" s="199"/>
      <c r="I5" s="202"/>
      <c r="J5" s="203"/>
    </row>
    <row r="6" spans="1:10" s="215" customFormat="1" ht="42" customHeight="1">
      <c r="A6" s="208" t="s">
        <v>9</v>
      </c>
      <c r="B6" s="209" t="s">
        <v>12</v>
      </c>
      <c r="C6" s="209" t="s">
        <v>51</v>
      </c>
      <c r="D6" s="209" t="s">
        <v>52</v>
      </c>
      <c r="E6" s="210" t="s">
        <v>13</v>
      </c>
      <c r="F6" s="210" t="s">
        <v>14</v>
      </c>
      <c r="G6" s="210" t="s">
        <v>2</v>
      </c>
      <c r="H6" s="318" t="s">
        <v>53</v>
      </c>
      <c r="I6" s="319" t="s">
        <v>0</v>
      </c>
      <c r="J6" s="320" t="s">
        <v>54</v>
      </c>
    </row>
    <row r="7" spans="1:10" s="223" customFormat="1" ht="12" customHeight="1" thickBot="1">
      <c r="A7" s="216"/>
      <c r="B7" s="217"/>
      <c r="C7" s="217"/>
      <c r="D7" s="217"/>
      <c r="E7" s="218"/>
      <c r="F7" s="218"/>
      <c r="G7" s="274" t="s">
        <v>3</v>
      </c>
      <c r="H7" s="324" t="s">
        <v>3</v>
      </c>
      <c r="I7" s="325" t="s">
        <v>4</v>
      </c>
      <c r="J7" s="277" t="s">
        <v>3</v>
      </c>
    </row>
    <row r="8" spans="1:10" s="223" customFormat="1" ht="20.100000000000001" customHeight="1" thickTop="1">
      <c r="A8" s="233">
        <v>1</v>
      </c>
      <c r="B8" s="335" t="s">
        <v>183</v>
      </c>
      <c r="C8" s="235" t="s">
        <v>184</v>
      </c>
      <c r="D8" s="235" t="s">
        <v>72</v>
      </c>
      <c r="E8" s="236">
        <v>10</v>
      </c>
      <c r="F8" s="237">
        <v>2</v>
      </c>
      <c r="G8" s="229"/>
      <c r="H8" s="239">
        <f t="shared" ref="H8:H71" si="0">ROUND(G8*F8,2)</f>
        <v>0</v>
      </c>
      <c r="I8" s="240"/>
      <c r="J8" s="241">
        <f t="shared" ref="J8:J71" si="1">ROUND(H8+H8*I8,2)</f>
        <v>0</v>
      </c>
    </row>
    <row r="9" spans="1:10" s="223" customFormat="1" ht="14.1" customHeight="1">
      <c r="A9" s="233">
        <v>2</v>
      </c>
      <c r="B9" s="234" t="s">
        <v>185</v>
      </c>
      <c r="C9" s="235" t="s">
        <v>105</v>
      </c>
      <c r="D9" s="235" t="s">
        <v>87</v>
      </c>
      <c r="E9" s="236">
        <v>100</v>
      </c>
      <c r="F9" s="237">
        <v>4</v>
      </c>
      <c r="G9" s="238"/>
      <c r="H9" s="239">
        <f t="shared" si="0"/>
        <v>0</v>
      </c>
      <c r="I9" s="240"/>
      <c r="J9" s="241">
        <f t="shared" si="1"/>
        <v>0</v>
      </c>
    </row>
    <row r="10" spans="1:10" s="223" customFormat="1" ht="14.1" customHeight="1">
      <c r="A10" s="233">
        <v>3</v>
      </c>
      <c r="B10" s="234" t="s">
        <v>186</v>
      </c>
      <c r="C10" s="235" t="s">
        <v>92</v>
      </c>
      <c r="D10" s="235" t="s">
        <v>87</v>
      </c>
      <c r="E10" s="236">
        <v>100</v>
      </c>
      <c r="F10" s="237">
        <v>4</v>
      </c>
      <c r="G10" s="238"/>
      <c r="H10" s="239">
        <f t="shared" si="0"/>
        <v>0</v>
      </c>
      <c r="I10" s="240"/>
      <c r="J10" s="241">
        <f t="shared" si="1"/>
        <v>0</v>
      </c>
    </row>
    <row r="11" spans="1:10" s="223" customFormat="1" ht="14.1" customHeight="1">
      <c r="A11" s="233">
        <v>4</v>
      </c>
      <c r="B11" s="234" t="s">
        <v>187</v>
      </c>
      <c r="C11" s="235" t="s">
        <v>90</v>
      </c>
      <c r="D11" s="235" t="s">
        <v>72</v>
      </c>
      <c r="E11" s="236">
        <v>5</v>
      </c>
      <c r="F11" s="237">
        <v>3</v>
      </c>
      <c r="G11" s="238"/>
      <c r="H11" s="239">
        <f t="shared" si="0"/>
        <v>0</v>
      </c>
      <c r="I11" s="240"/>
      <c r="J11" s="241">
        <f t="shared" si="1"/>
        <v>0</v>
      </c>
    </row>
    <row r="12" spans="1:10" s="223" customFormat="1" ht="14.1" customHeight="1">
      <c r="A12" s="233">
        <v>5</v>
      </c>
      <c r="B12" s="234" t="s">
        <v>188</v>
      </c>
      <c r="C12" s="235" t="s">
        <v>189</v>
      </c>
      <c r="D12" s="235" t="s">
        <v>87</v>
      </c>
      <c r="E12" s="236">
        <v>30</v>
      </c>
      <c r="F12" s="237">
        <v>70</v>
      </c>
      <c r="G12" s="238"/>
      <c r="H12" s="239">
        <f t="shared" si="0"/>
        <v>0</v>
      </c>
      <c r="I12" s="240"/>
      <c r="J12" s="241">
        <f t="shared" si="1"/>
        <v>0</v>
      </c>
    </row>
    <row r="13" spans="1:10" s="223" customFormat="1" ht="14.1" customHeight="1">
      <c r="A13" s="233">
        <v>6</v>
      </c>
      <c r="B13" s="234" t="s">
        <v>190</v>
      </c>
      <c r="C13" s="235" t="s">
        <v>158</v>
      </c>
      <c r="D13" s="235" t="s">
        <v>87</v>
      </c>
      <c r="E13" s="236">
        <v>30</v>
      </c>
      <c r="F13" s="237">
        <v>10</v>
      </c>
      <c r="G13" s="238"/>
      <c r="H13" s="239">
        <f t="shared" si="0"/>
        <v>0</v>
      </c>
      <c r="I13" s="240"/>
      <c r="J13" s="241">
        <f t="shared" si="1"/>
        <v>0</v>
      </c>
    </row>
    <row r="14" spans="1:10" s="223" customFormat="1" ht="14.1" customHeight="1">
      <c r="A14" s="233">
        <v>7</v>
      </c>
      <c r="B14" s="234" t="s">
        <v>191</v>
      </c>
      <c r="C14" s="235" t="s">
        <v>192</v>
      </c>
      <c r="D14" s="235" t="s">
        <v>193</v>
      </c>
      <c r="E14" s="236">
        <v>5</v>
      </c>
      <c r="F14" s="237">
        <v>200</v>
      </c>
      <c r="G14" s="238"/>
      <c r="H14" s="239">
        <f t="shared" si="0"/>
        <v>0</v>
      </c>
      <c r="I14" s="240"/>
      <c r="J14" s="241">
        <f t="shared" si="1"/>
        <v>0</v>
      </c>
    </row>
    <row r="15" spans="1:10" s="223" customFormat="1" ht="25.5">
      <c r="A15" s="233">
        <v>8</v>
      </c>
      <c r="B15" s="335" t="s">
        <v>194</v>
      </c>
      <c r="C15" s="235" t="s">
        <v>195</v>
      </c>
      <c r="D15" s="235" t="s">
        <v>196</v>
      </c>
      <c r="E15" s="236">
        <v>30</v>
      </c>
      <c r="F15" s="237">
        <v>5</v>
      </c>
      <c r="G15" s="238"/>
      <c r="H15" s="239">
        <f t="shared" si="0"/>
        <v>0</v>
      </c>
      <c r="I15" s="240"/>
      <c r="J15" s="241">
        <f t="shared" si="1"/>
        <v>0</v>
      </c>
    </row>
    <row r="16" spans="1:10" s="223" customFormat="1" ht="14.1" customHeight="1">
      <c r="A16" s="233">
        <v>9</v>
      </c>
      <c r="B16" s="234" t="s">
        <v>197</v>
      </c>
      <c r="C16" s="235" t="s">
        <v>98</v>
      </c>
      <c r="D16" s="235" t="s">
        <v>72</v>
      </c>
      <c r="E16" s="236">
        <v>1</v>
      </c>
      <c r="F16" s="237">
        <v>5</v>
      </c>
      <c r="G16" s="238"/>
      <c r="H16" s="239">
        <f t="shared" si="0"/>
        <v>0</v>
      </c>
      <c r="I16" s="240"/>
      <c r="J16" s="241">
        <f t="shared" si="1"/>
        <v>0</v>
      </c>
    </row>
    <row r="17" spans="1:10" s="223" customFormat="1" ht="14.1" customHeight="1">
      <c r="A17" s="233">
        <v>10</v>
      </c>
      <c r="B17" s="234" t="s">
        <v>198</v>
      </c>
      <c r="C17" s="235" t="s">
        <v>74</v>
      </c>
      <c r="D17" s="235" t="s">
        <v>72</v>
      </c>
      <c r="E17" s="236">
        <v>10</v>
      </c>
      <c r="F17" s="237">
        <v>10</v>
      </c>
      <c r="G17" s="238"/>
      <c r="H17" s="239">
        <f t="shared" si="0"/>
        <v>0</v>
      </c>
      <c r="I17" s="240"/>
      <c r="J17" s="241">
        <f t="shared" si="1"/>
        <v>0</v>
      </c>
    </row>
    <row r="18" spans="1:10" s="223" customFormat="1" ht="14.1" customHeight="1">
      <c r="A18" s="233">
        <v>11</v>
      </c>
      <c r="B18" s="234" t="s">
        <v>199</v>
      </c>
      <c r="C18" s="235" t="s">
        <v>200</v>
      </c>
      <c r="D18" s="235" t="s">
        <v>72</v>
      </c>
      <c r="E18" s="236">
        <v>6</v>
      </c>
      <c r="F18" s="237">
        <v>10</v>
      </c>
      <c r="G18" s="238"/>
      <c r="H18" s="239">
        <f t="shared" si="0"/>
        <v>0</v>
      </c>
      <c r="I18" s="240"/>
      <c r="J18" s="241">
        <f t="shared" si="1"/>
        <v>0</v>
      </c>
    </row>
    <row r="19" spans="1:10" s="223" customFormat="1" ht="14.1" customHeight="1">
      <c r="A19" s="233">
        <v>12</v>
      </c>
      <c r="B19" s="234" t="s">
        <v>201</v>
      </c>
      <c r="C19" s="235" t="s">
        <v>202</v>
      </c>
      <c r="D19" s="235" t="s">
        <v>37</v>
      </c>
      <c r="E19" s="236">
        <v>1</v>
      </c>
      <c r="F19" s="237">
        <v>10</v>
      </c>
      <c r="G19" s="238"/>
      <c r="H19" s="239">
        <f t="shared" si="0"/>
        <v>0</v>
      </c>
      <c r="I19" s="240"/>
      <c r="J19" s="241">
        <f t="shared" si="1"/>
        <v>0</v>
      </c>
    </row>
    <row r="20" spans="1:10" s="223" customFormat="1" ht="14.1" customHeight="1">
      <c r="A20" s="233">
        <v>13</v>
      </c>
      <c r="B20" s="234" t="s">
        <v>203</v>
      </c>
      <c r="C20" s="235" t="s">
        <v>74</v>
      </c>
      <c r="D20" s="235" t="s">
        <v>42</v>
      </c>
      <c r="E20" s="236">
        <v>1</v>
      </c>
      <c r="F20" s="237">
        <v>15</v>
      </c>
      <c r="G20" s="238"/>
      <c r="H20" s="239">
        <f t="shared" si="0"/>
        <v>0</v>
      </c>
      <c r="I20" s="240"/>
      <c r="J20" s="241">
        <f t="shared" si="1"/>
        <v>0</v>
      </c>
    </row>
    <row r="21" spans="1:10" s="223" customFormat="1" ht="14.1" customHeight="1">
      <c r="A21" s="233">
        <v>14</v>
      </c>
      <c r="B21" s="234" t="s">
        <v>204</v>
      </c>
      <c r="C21" s="235" t="s">
        <v>74</v>
      </c>
      <c r="D21" s="235" t="s">
        <v>38</v>
      </c>
      <c r="E21" s="236">
        <v>1</v>
      </c>
      <c r="F21" s="237">
        <v>130</v>
      </c>
      <c r="G21" s="238"/>
      <c r="H21" s="239">
        <f t="shared" si="0"/>
        <v>0</v>
      </c>
      <c r="I21" s="240"/>
      <c r="J21" s="241">
        <f t="shared" si="1"/>
        <v>0</v>
      </c>
    </row>
    <row r="22" spans="1:10" s="223" customFormat="1" ht="14.1" customHeight="1">
      <c r="A22" s="233">
        <v>15</v>
      </c>
      <c r="B22" s="234" t="s">
        <v>205</v>
      </c>
      <c r="C22" s="235" t="s">
        <v>74</v>
      </c>
      <c r="D22" s="235" t="s">
        <v>107</v>
      </c>
      <c r="E22" s="236">
        <v>20</v>
      </c>
      <c r="F22" s="237">
        <v>35</v>
      </c>
      <c r="G22" s="238"/>
      <c r="H22" s="239">
        <f t="shared" si="0"/>
        <v>0</v>
      </c>
      <c r="I22" s="240"/>
      <c r="J22" s="241">
        <f t="shared" si="1"/>
        <v>0</v>
      </c>
    </row>
    <row r="23" spans="1:10" s="223" customFormat="1" ht="14.1" customHeight="1">
      <c r="A23" s="233">
        <v>16</v>
      </c>
      <c r="B23" s="234" t="s">
        <v>206</v>
      </c>
      <c r="C23" s="235" t="s">
        <v>207</v>
      </c>
      <c r="D23" s="235" t="s">
        <v>72</v>
      </c>
      <c r="E23" s="236">
        <v>1</v>
      </c>
      <c r="F23" s="237">
        <v>350</v>
      </c>
      <c r="G23" s="238"/>
      <c r="H23" s="239">
        <f t="shared" si="0"/>
        <v>0</v>
      </c>
      <c r="I23" s="240"/>
      <c r="J23" s="241">
        <f t="shared" si="1"/>
        <v>0</v>
      </c>
    </row>
    <row r="24" spans="1:10" s="223" customFormat="1" ht="14.1" customHeight="1">
      <c r="A24" s="233">
        <v>17</v>
      </c>
      <c r="B24" s="234" t="s">
        <v>208</v>
      </c>
      <c r="C24" s="235" t="s">
        <v>209</v>
      </c>
      <c r="D24" s="235" t="s">
        <v>39</v>
      </c>
      <c r="E24" s="236">
        <v>1</v>
      </c>
      <c r="F24" s="237">
        <v>60</v>
      </c>
      <c r="G24" s="238"/>
      <c r="H24" s="239">
        <f t="shared" si="0"/>
        <v>0</v>
      </c>
      <c r="I24" s="240"/>
      <c r="J24" s="241">
        <f t="shared" si="1"/>
        <v>0</v>
      </c>
    </row>
    <row r="25" spans="1:10" s="223" customFormat="1" ht="14.1" customHeight="1">
      <c r="A25" s="233">
        <v>18</v>
      </c>
      <c r="B25" s="234" t="s">
        <v>210</v>
      </c>
      <c r="C25" s="235" t="s">
        <v>211</v>
      </c>
      <c r="D25" s="235" t="s">
        <v>72</v>
      </c>
      <c r="E25" s="236">
        <v>10</v>
      </c>
      <c r="F25" s="237">
        <v>10</v>
      </c>
      <c r="G25" s="238"/>
      <c r="H25" s="239">
        <f t="shared" si="0"/>
        <v>0</v>
      </c>
      <c r="I25" s="240"/>
      <c r="J25" s="241">
        <f t="shared" si="1"/>
        <v>0</v>
      </c>
    </row>
    <row r="26" spans="1:10" s="223" customFormat="1" ht="14.1" customHeight="1">
      <c r="A26" s="233">
        <v>19</v>
      </c>
      <c r="B26" s="234" t="s">
        <v>212</v>
      </c>
      <c r="C26" s="235" t="s">
        <v>158</v>
      </c>
      <c r="D26" s="235" t="s">
        <v>87</v>
      </c>
      <c r="E26" s="236">
        <v>30</v>
      </c>
      <c r="F26" s="237">
        <v>150</v>
      </c>
      <c r="G26" s="238"/>
      <c r="H26" s="239">
        <f t="shared" si="0"/>
        <v>0</v>
      </c>
      <c r="I26" s="240"/>
      <c r="J26" s="241">
        <f t="shared" si="1"/>
        <v>0</v>
      </c>
    </row>
    <row r="27" spans="1:10" s="223" customFormat="1" ht="14.1" customHeight="1">
      <c r="A27" s="233">
        <v>20</v>
      </c>
      <c r="B27" s="234" t="s">
        <v>75</v>
      </c>
      <c r="C27" s="235" t="s">
        <v>213</v>
      </c>
      <c r="D27" s="235" t="s">
        <v>214</v>
      </c>
      <c r="E27" s="236">
        <v>1</v>
      </c>
      <c r="F27" s="237">
        <v>5</v>
      </c>
      <c r="G27" s="238"/>
      <c r="H27" s="239">
        <f t="shared" si="0"/>
        <v>0</v>
      </c>
      <c r="I27" s="240"/>
      <c r="J27" s="241">
        <f t="shared" si="1"/>
        <v>0</v>
      </c>
    </row>
    <row r="28" spans="1:10" s="223" customFormat="1" ht="14.1" customHeight="1">
      <c r="A28" s="233">
        <v>21</v>
      </c>
      <c r="B28" s="234" t="s">
        <v>215</v>
      </c>
      <c r="C28" s="235" t="s">
        <v>216</v>
      </c>
      <c r="D28" s="235" t="s">
        <v>40</v>
      </c>
      <c r="E28" s="236">
        <v>1</v>
      </c>
      <c r="F28" s="237">
        <v>50</v>
      </c>
      <c r="G28" s="238"/>
      <c r="H28" s="239">
        <f t="shared" si="0"/>
        <v>0</v>
      </c>
      <c r="I28" s="240"/>
      <c r="J28" s="241">
        <f t="shared" si="1"/>
        <v>0</v>
      </c>
    </row>
    <row r="29" spans="1:10" s="223" customFormat="1" ht="14.1" customHeight="1">
      <c r="A29" s="233">
        <v>22</v>
      </c>
      <c r="B29" s="234" t="s">
        <v>217</v>
      </c>
      <c r="C29" s="235" t="s">
        <v>101</v>
      </c>
      <c r="D29" s="235" t="s">
        <v>83</v>
      </c>
      <c r="E29" s="236">
        <v>100</v>
      </c>
      <c r="F29" s="237">
        <v>5</v>
      </c>
      <c r="G29" s="238"/>
      <c r="H29" s="239">
        <f t="shared" si="0"/>
        <v>0</v>
      </c>
      <c r="I29" s="240"/>
      <c r="J29" s="241">
        <f t="shared" si="1"/>
        <v>0</v>
      </c>
    </row>
    <row r="30" spans="1:10" s="223" customFormat="1" ht="14.1" customHeight="1">
      <c r="A30" s="233">
        <v>23</v>
      </c>
      <c r="B30" s="234" t="s">
        <v>218</v>
      </c>
      <c r="C30" s="235" t="s">
        <v>219</v>
      </c>
      <c r="D30" s="235" t="s">
        <v>87</v>
      </c>
      <c r="E30" s="236">
        <v>30</v>
      </c>
      <c r="F30" s="237">
        <v>15</v>
      </c>
      <c r="G30" s="238"/>
      <c r="H30" s="239">
        <f t="shared" si="0"/>
        <v>0</v>
      </c>
      <c r="I30" s="240"/>
      <c r="J30" s="241">
        <f t="shared" si="1"/>
        <v>0</v>
      </c>
    </row>
    <row r="31" spans="1:10" s="223" customFormat="1" ht="14.1" customHeight="1">
      <c r="A31" s="233">
        <v>24</v>
      </c>
      <c r="B31" s="234" t="s">
        <v>220</v>
      </c>
      <c r="C31" s="235" t="s">
        <v>912</v>
      </c>
      <c r="D31" s="235" t="s">
        <v>28</v>
      </c>
      <c r="E31" s="236">
        <v>1</v>
      </c>
      <c r="F31" s="237">
        <v>20</v>
      </c>
      <c r="G31" s="238"/>
      <c r="H31" s="239">
        <f t="shared" si="0"/>
        <v>0</v>
      </c>
      <c r="I31" s="240"/>
      <c r="J31" s="241">
        <f t="shared" si="1"/>
        <v>0</v>
      </c>
    </row>
    <row r="32" spans="1:10" s="223" customFormat="1" ht="14.1" customHeight="1">
      <c r="A32" s="233">
        <v>25</v>
      </c>
      <c r="B32" s="234" t="s">
        <v>108</v>
      </c>
      <c r="C32" s="235" t="s">
        <v>74</v>
      </c>
      <c r="D32" s="235" t="s">
        <v>72</v>
      </c>
      <c r="E32" s="236">
        <v>1</v>
      </c>
      <c r="F32" s="237">
        <v>350</v>
      </c>
      <c r="G32" s="238"/>
      <c r="H32" s="239">
        <f t="shared" si="0"/>
        <v>0</v>
      </c>
      <c r="I32" s="240"/>
      <c r="J32" s="241">
        <f t="shared" si="1"/>
        <v>0</v>
      </c>
    </row>
    <row r="33" spans="1:10" s="223" customFormat="1" ht="14.1" customHeight="1">
      <c r="A33" s="233">
        <v>26</v>
      </c>
      <c r="B33" s="234" t="s">
        <v>221</v>
      </c>
      <c r="C33" s="235" t="s">
        <v>156</v>
      </c>
      <c r="D33" s="235" t="s">
        <v>83</v>
      </c>
      <c r="E33" s="236">
        <v>60</v>
      </c>
      <c r="F33" s="237">
        <v>5</v>
      </c>
      <c r="G33" s="238"/>
      <c r="H33" s="239">
        <f t="shared" si="0"/>
        <v>0</v>
      </c>
      <c r="I33" s="240"/>
      <c r="J33" s="241">
        <f t="shared" si="1"/>
        <v>0</v>
      </c>
    </row>
    <row r="34" spans="1:10" s="223" customFormat="1" ht="14.1" customHeight="1">
      <c r="A34" s="233">
        <v>27</v>
      </c>
      <c r="B34" s="234" t="s">
        <v>222</v>
      </c>
      <c r="C34" s="235" t="s">
        <v>223</v>
      </c>
      <c r="D34" s="235" t="s">
        <v>83</v>
      </c>
      <c r="E34" s="236">
        <v>60</v>
      </c>
      <c r="F34" s="237">
        <v>2</v>
      </c>
      <c r="G34" s="238"/>
      <c r="H34" s="239">
        <f t="shared" si="0"/>
        <v>0</v>
      </c>
      <c r="I34" s="240"/>
      <c r="J34" s="241">
        <f t="shared" si="1"/>
        <v>0</v>
      </c>
    </row>
    <row r="35" spans="1:10" s="223" customFormat="1" ht="14.1" customHeight="1">
      <c r="A35" s="233">
        <v>28</v>
      </c>
      <c r="B35" s="234" t="s">
        <v>224</v>
      </c>
      <c r="C35" s="235" t="s">
        <v>92</v>
      </c>
      <c r="D35" s="235" t="s">
        <v>72</v>
      </c>
      <c r="E35" s="236">
        <v>1</v>
      </c>
      <c r="F35" s="237">
        <v>150</v>
      </c>
      <c r="G35" s="238"/>
      <c r="H35" s="239">
        <f t="shared" si="0"/>
        <v>0</v>
      </c>
      <c r="I35" s="240"/>
      <c r="J35" s="241">
        <f t="shared" si="1"/>
        <v>0</v>
      </c>
    </row>
    <row r="36" spans="1:10" s="223" customFormat="1" ht="14.1" customHeight="1">
      <c r="A36" s="233">
        <v>29</v>
      </c>
      <c r="B36" s="234" t="s">
        <v>225</v>
      </c>
      <c r="C36" s="235" t="s">
        <v>76</v>
      </c>
      <c r="D36" s="235" t="s">
        <v>72</v>
      </c>
      <c r="E36" s="236">
        <v>1</v>
      </c>
      <c r="F36" s="237">
        <v>300</v>
      </c>
      <c r="G36" s="238"/>
      <c r="H36" s="239">
        <f t="shared" si="0"/>
        <v>0</v>
      </c>
      <c r="I36" s="240"/>
      <c r="J36" s="241">
        <f t="shared" si="1"/>
        <v>0</v>
      </c>
    </row>
    <row r="37" spans="1:10" s="223" customFormat="1" ht="14.1" customHeight="1">
      <c r="A37" s="233">
        <v>30</v>
      </c>
      <c r="B37" s="234" t="s">
        <v>226</v>
      </c>
      <c r="C37" s="235" t="s">
        <v>207</v>
      </c>
      <c r="D37" s="235" t="s">
        <v>43</v>
      </c>
      <c r="E37" s="236">
        <v>1</v>
      </c>
      <c r="F37" s="237">
        <v>200</v>
      </c>
      <c r="G37" s="238"/>
      <c r="H37" s="239">
        <f t="shared" si="0"/>
        <v>0</v>
      </c>
      <c r="I37" s="240"/>
      <c r="J37" s="241">
        <f t="shared" si="1"/>
        <v>0</v>
      </c>
    </row>
    <row r="38" spans="1:10" s="223" customFormat="1" ht="14.1" customHeight="1">
      <c r="A38" s="233">
        <v>31</v>
      </c>
      <c r="B38" s="234" t="s">
        <v>109</v>
      </c>
      <c r="C38" s="235" t="s">
        <v>31</v>
      </c>
      <c r="D38" s="235" t="s">
        <v>72</v>
      </c>
      <c r="E38" s="236">
        <v>500</v>
      </c>
      <c r="F38" s="237">
        <v>2000</v>
      </c>
      <c r="G38" s="238"/>
      <c r="H38" s="239">
        <f t="shared" si="0"/>
        <v>0</v>
      </c>
      <c r="I38" s="240"/>
      <c r="J38" s="241">
        <f t="shared" si="1"/>
        <v>0</v>
      </c>
    </row>
    <row r="39" spans="1:10" s="223" customFormat="1" ht="14.1" customHeight="1">
      <c r="A39" s="233">
        <v>32</v>
      </c>
      <c r="B39" s="234" t="s">
        <v>227</v>
      </c>
      <c r="C39" s="235" t="s">
        <v>36</v>
      </c>
      <c r="D39" s="235" t="s">
        <v>72</v>
      </c>
      <c r="E39" s="236">
        <v>100</v>
      </c>
      <c r="F39" s="237">
        <v>220</v>
      </c>
      <c r="G39" s="238"/>
      <c r="H39" s="239">
        <f t="shared" si="0"/>
        <v>0</v>
      </c>
      <c r="I39" s="240"/>
      <c r="J39" s="241">
        <f t="shared" si="1"/>
        <v>0</v>
      </c>
    </row>
    <row r="40" spans="1:10" s="223" customFormat="1" ht="14.1" customHeight="1">
      <c r="A40" s="233">
        <v>33</v>
      </c>
      <c r="B40" s="234" t="s">
        <v>228</v>
      </c>
      <c r="C40" s="235" t="s">
        <v>74</v>
      </c>
      <c r="D40" s="235" t="s">
        <v>38</v>
      </c>
      <c r="E40" s="236">
        <v>1</v>
      </c>
      <c r="F40" s="237">
        <v>180</v>
      </c>
      <c r="G40" s="238"/>
      <c r="H40" s="239">
        <f t="shared" si="0"/>
        <v>0</v>
      </c>
      <c r="I40" s="240"/>
      <c r="J40" s="241">
        <f t="shared" si="1"/>
        <v>0</v>
      </c>
    </row>
    <row r="41" spans="1:10" s="223" customFormat="1" ht="14.1" customHeight="1">
      <c r="A41" s="233">
        <v>34</v>
      </c>
      <c r="B41" s="234" t="s">
        <v>229</v>
      </c>
      <c r="C41" s="235" t="s">
        <v>219</v>
      </c>
      <c r="D41" s="235" t="s">
        <v>72</v>
      </c>
      <c r="E41" s="236">
        <v>25</v>
      </c>
      <c r="F41" s="237">
        <v>8</v>
      </c>
      <c r="G41" s="238"/>
      <c r="H41" s="239">
        <f t="shared" si="0"/>
        <v>0</v>
      </c>
      <c r="I41" s="240"/>
      <c r="J41" s="241">
        <f t="shared" si="1"/>
        <v>0</v>
      </c>
    </row>
    <row r="42" spans="1:10" s="223" customFormat="1" ht="14.1" customHeight="1">
      <c r="A42" s="233">
        <v>35</v>
      </c>
      <c r="B42" s="234" t="s">
        <v>230</v>
      </c>
      <c r="C42" s="235" t="s">
        <v>231</v>
      </c>
      <c r="D42" s="235" t="s">
        <v>19</v>
      </c>
      <c r="E42" s="236">
        <v>1</v>
      </c>
      <c r="F42" s="237">
        <v>50</v>
      </c>
      <c r="G42" s="238"/>
      <c r="H42" s="239">
        <f t="shared" si="0"/>
        <v>0</v>
      </c>
      <c r="I42" s="240"/>
      <c r="J42" s="241">
        <f t="shared" si="1"/>
        <v>0</v>
      </c>
    </row>
    <row r="43" spans="1:10" s="223" customFormat="1" ht="14.1" customHeight="1">
      <c r="A43" s="233">
        <v>36</v>
      </c>
      <c r="B43" s="234" t="s">
        <v>232</v>
      </c>
      <c r="C43" s="235" t="s">
        <v>231</v>
      </c>
      <c r="D43" s="235" t="s">
        <v>19</v>
      </c>
      <c r="E43" s="236">
        <v>1</v>
      </c>
      <c r="F43" s="237">
        <v>120</v>
      </c>
      <c r="G43" s="238"/>
      <c r="H43" s="239">
        <f t="shared" si="0"/>
        <v>0</v>
      </c>
      <c r="I43" s="240"/>
      <c r="J43" s="241">
        <f t="shared" si="1"/>
        <v>0</v>
      </c>
    </row>
    <row r="44" spans="1:10" s="223" customFormat="1" ht="14.1" customHeight="1">
      <c r="A44" s="233">
        <v>37</v>
      </c>
      <c r="B44" s="234" t="s">
        <v>233</v>
      </c>
      <c r="C44" s="235" t="s">
        <v>74</v>
      </c>
      <c r="D44" s="235" t="s">
        <v>87</v>
      </c>
      <c r="E44" s="236">
        <v>20</v>
      </c>
      <c r="F44" s="237">
        <v>1</v>
      </c>
      <c r="G44" s="238"/>
      <c r="H44" s="239">
        <f t="shared" si="0"/>
        <v>0</v>
      </c>
      <c r="I44" s="240"/>
      <c r="J44" s="241">
        <f t="shared" si="1"/>
        <v>0</v>
      </c>
    </row>
    <row r="45" spans="1:10" s="223" customFormat="1" ht="14.1" customHeight="1">
      <c r="A45" s="233">
        <v>38</v>
      </c>
      <c r="B45" s="234" t="s">
        <v>234</v>
      </c>
      <c r="C45" s="235" t="s">
        <v>74</v>
      </c>
      <c r="D45" s="235" t="s">
        <v>107</v>
      </c>
      <c r="E45" s="236">
        <v>50</v>
      </c>
      <c r="F45" s="237">
        <v>25</v>
      </c>
      <c r="G45" s="238"/>
      <c r="H45" s="239">
        <f t="shared" si="0"/>
        <v>0</v>
      </c>
      <c r="I45" s="240"/>
      <c r="J45" s="241">
        <f t="shared" si="1"/>
        <v>0</v>
      </c>
    </row>
    <row r="46" spans="1:10" s="223" customFormat="1" ht="14.1" customHeight="1">
      <c r="A46" s="233">
        <v>39</v>
      </c>
      <c r="B46" s="234" t="s">
        <v>235</v>
      </c>
      <c r="C46" s="235" t="s">
        <v>74</v>
      </c>
      <c r="D46" s="235" t="s">
        <v>87</v>
      </c>
      <c r="E46" s="236">
        <v>50</v>
      </c>
      <c r="F46" s="237">
        <v>30</v>
      </c>
      <c r="G46" s="238"/>
      <c r="H46" s="239">
        <f t="shared" si="0"/>
        <v>0</v>
      </c>
      <c r="I46" s="240"/>
      <c r="J46" s="241">
        <f t="shared" si="1"/>
        <v>0</v>
      </c>
    </row>
    <row r="47" spans="1:10" s="223" customFormat="1" ht="14.1" customHeight="1">
      <c r="A47" s="233">
        <v>40</v>
      </c>
      <c r="B47" s="234" t="s">
        <v>236</v>
      </c>
      <c r="C47" s="235" t="s">
        <v>237</v>
      </c>
      <c r="D47" s="235" t="s">
        <v>87</v>
      </c>
      <c r="E47" s="236">
        <v>30</v>
      </c>
      <c r="F47" s="237">
        <v>40</v>
      </c>
      <c r="G47" s="238"/>
      <c r="H47" s="239">
        <f t="shared" si="0"/>
        <v>0</v>
      </c>
      <c r="I47" s="240"/>
      <c r="J47" s="241">
        <f t="shared" si="1"/>
        <v>0</v>
      </c>
    </row>
    <row r="48" spans="1:10" s="223" customFormat="1" ht="14.1" customHeight="1">
      <c r="A48" s="233">
        <v>41</v>
      </c>
      <c r="B48" s="234" t="s">
        <v>238</v>
      </c>
      <c r="C48" s="235" t="s">
        <v>239</v>
      </c>
      <c r="D48" s="235" t="s">
        <v>37</v>
      </c>
      <c r="E48" s="236">
        <v>200</v>
      </c>
      <c r="F48" s="237">
        <v>70</v>
      </c>
      <c r="G48" s="238"/>
      <c r="H48" s="239">
        <f t="shared" si="0"/>
        <v>0</v>
      </c>
      <c r="I48" s="240"/>
      <c r="J48" s="241">
        <f t="shared" si="1"/>
        <v>0</v>
      </c>
    </row>
    <row r="49" spans="1:10" s="223" customFormat="1" ht="14.1" customHeight="1">
      <c r="A49" s="233">
        <v>42</v>
      </c>
      <c r="B49" s="234" t="s">
        <v>240</v>
      </c>
      <c r="C49" s="235" t="s">
        <v>241</v>
      </c>
      <c r="D49" s="235" t="s">
        <v>72</v>
      </c>
      <c r="E49" s="236">
        <v>10</v>
      </c>
      <c r="F49" s="237">
        <v>130</v>
      </c>
      <c r="G49" s="238"/>
      <c r="H49" s="239">
        <f t="shared" si="0"/>
        <v>0</v>
      </c>
      <c r="I49" s="240"/>
      <c r="J49" s="241">
        <f t="shared" si="1"/>
        <v>0</v>
      </c>
    </row>
    <row r="50" spans="1:10" s="223" customFormat="1" ht="14.1" customHeight="1">
      <c r="A50" s="233">
        <v>43</v>
      </c>
      <c r="B50" s="234" t="s">
        <v>242</v>
      </c>
      <c r="C50" s="235" t="s">
        <v>92</v>
      </c>
      <c r="D50" s="235" t="s">
        <v>83</v>
      </c>
      <c r="E50" s="236">
        <v>3</v>
      </c>
      <c r="F50" s="237">
        <v>50</v>
      </c>
      <c r="G50" s="238"/>
      <c r="H50" s="239">
        <f t="shared" si="0"/>
        <v>0</v>
      </c>
      <c r="I50" s="240"/>
      <c r="J50" s="241">
        <f t="shared" si="1"/>
        <v>0</v>
      </c>
    </row>
    <row r="51" spans="1:10" s="223" customFormat="1" ht="14.1" customHeight="1">
      <c r="A51" s="233">
        <v>44</v>
      </c>
      <c r="B51" s="234" t="s">
        <v>243</v>
      </c>
      <c r="C51" s="235" t="s">
        <v>244</v>
      </c>
      <c r="D51" s="235" t="s">
        <v>83</v>
      </c>
      <c r="E51" s="236">
        <v>6</v>
      </c>
      <c r="F51" s="237">
        <v>10</v>
      </c>
      <c r="G51" s="238"/>
      <c r="H51" s="239">
        <f t="shared" si="0"/>
        <v>0</v>
      </c>
      <c r="I51" s="240"/>
      <c r="J51" s="241">
        <f t="shared" si="1"/>
        <v>0</v>
      </c>
    </row>
    <row r="52" spans="1:10" s="223" customFormat="1" ht="22.5">
      <c r="A52" s="233">
        <v>45</v>
      </c>
      <c r="B52" s="234" t="s">
        <v>245</v>
      </c>
      <c r="C52" s="235" t="s">
        <v>246</v>
      </c>
      <c r="D52" s="243" t="s">
        <v>81</v>
      </c>
      <c r="E52" s="236">
        <v>20</v>
      </c>
      <c r="F52" s="237">
        <v>5</v>
      </c>
      <c r="G52" s="238"/>
      <c r="H52" s="239">
        <f t="shared" si="0"/>
        <v>0</v>
      </c>
      <c r="I52" s="240"/>
      <c r="J52" s="241">
        <f t="shared" si="1"/>
        <v>0</v>
      </c>
    </row>
    <row r="53" spans="1:10" s="223" customFormat="1" ht="22.5">
      <c r="A53" s="233">
        <v>46</v>
      </c>
      <c r="B53" s="234" t="s">
        <v>247</v>
      </c>
      <c r="C53" s="235" t="s">
        <v>248</v>
      </c>
      <c r="D53" s="243" t="s">
        <v>81</v>
      </c>
      <c r="E53" s="236">
        <v>20</v>
      </c>
      <c r="F53" s="237">
        <v>15</v>
      </c>
      <c r="G53" s="238"/>
      <c r="H53" s="239">
        <f t="shared" si="0"/>
        <v>0</v>
      </c>
      <c r="I53" s="240"/>
      <c r="J53" s="241">
        <f t="shared" si="1"/>
        <v>0</v>
      </c>
    </row>
    <row r="54" spans="1:10" s="223" customFormat="1" ht="22.5">
      <c r="A54" s="233">
        <v>47</v>
      </c>
      <c r="B54" s="234" t="s">
        <v>249</v>
      </c>
      <c r="C54" s="235" t="s">
        <v>248</v>
      </c>
      <c r="D54" s="243" t="s">
        <v>81</v>
      </c>
      <c r="E54" s="236">
        <v>30</v>
      </c>
      <c r="F54" s="237">
        <v>35</v>
      </c>
      <c r="G54" s="238"/>
      <c r="H54" s="239">
        <f t="shared" si="0"/>
        <v>0</v>
      </c>
      <c r="I54" s="240"/>
      <c r="J54" s="241">
        <f t="shared" si="1"/>
        <v>0</v>
      </c>
    </row>
    <row r="55" spans="1:10" s="223" customFormat="1" ht="14.1" customHeight="1">
      <c r="A55" s="233">
        <v>48</v>
      </c>
      <c r="B55" s="234" t="s">
        <v>250</v>
      </c>
      <c r="C55" s="235" t="s">
        <v>90</v>
      </c>
      <c r="D55" s="235" t="s">
        <v>83</v>
      </c>
      <c r="E55" s="236">
        <v>6</v>
      </c>
      <c r="F55" s="237">
        <v>25</v>
      </c>
      <c r="G55" s="238"/>
      <c r="H55" s="239">
        <f t="shared" si="0"/>
        <v>0</v>
      </c>
      <c r="I55" s="240"/>
      <c r="J55" s="241">
        <f t="shared" si="1"/>
        <v>0</v>
      </c>
    </row>
    <row r="56" spans="1:10" s="223" customFormat="1" ht="14.1" customHeight="1">
      <c r="A56" s="233">
        <v>49</v>
      </c>
      <c r="B56" s="234" t="s">
        <v>251</v>
      </c>
      <c r="C56" s="235" t="s">
        <v>156</v>
      </c>
      <c r="D56" s="235" t="s">
        <v>87</v>
      </c>
      <c r="E56" s="236">
        <v>50</v>
      </c>
      <c r="F56" s="237">
        <v>25</v>
      </c>
      <c r="G56" s="238"/>
      <c r="H56" s="239">
        <f t="shared" si="0"/>
        <v>0</v>
      </c>
      <c r="I56" s="240"/>
      <c r="J56" s="241">
        <f t="shared" si="1"/>
        <v>0</v>
      </c>
    </row>
    <row r="57" spans="1:10" s="223" customFormat="1" ht="14.1" customHeight="1">
      <c r="A57" s="233">
        <v>50</v>
      </c>
      <c r="B57" s="234" t="s">
        <v>252</v>
      </c>
      <c r="C57" s="235" t="s">
        <v>253</v>
      </c>
      <c r="D57" s="235" t="s">
        <v>40</v>
      </c>
      <c r="E57" s="236">
        <v>1</v>
      </c>
      <c r="F57" s="237">
        <v>10</v>
      </c>
      <c r="G57" s="238"/>
      <c r="H57" s="239">
        <f t="shared" si="0"/>
        <v>0</v>
      </c>
      <c r="I57" s="240"/>
      <c r="J57" s="241">
        <f t="shared" si="1"/>
        <v>0</v>
      </c>
    </row>
    <row r="58" spans="1:10" s="223" customFormat="1" ht="14.1" customHeight="1">
      <c r="A58" s="233">
        <v>51</v>
      </c>
      <c r="B58" s="234" t="s">
        <v>254</v>
      </c>
      <c r="C58" s="235" t="s">
        <v>255</v>
      </c>
      <c r="D58" s="235" t="s">
        <v>196</v>
      </c>
      <c r="E58" s="236">
        <v>1</v>
      </c>
      <c r="F58" s="237">
        <v>10</v>
      </c>
      <c r="G58" s="238"/>
      <c r="H58" s="239">
        <f t="shared" si="0"/>
        <v>0</v>
      </c>
      <c r="I58" s="240"/>
      <c r="J58" s="241">
        <f t="shared" si="1"/>
        <v>0</v>
      </c>
    </row>
    <row r="59" spans="1:10" s="223" customFormat="1" ht="14.1" customHeight="1">
      <c r="A59" s="233">
        <v>52</v>
      </c>
      <c r="B59" s="234" t="s">
        <v>256</v>
      </c>
      <c r="C59" s="235" t="s">
        <v>257</v>
      </c>
      <c r="D59" s="235" t="s">
        <v>196</v>
      </c>
      <c r="E59" s="236">
        <v>1</v>
      </c>
      <c r="F59" s="237">
        <v>10</v>
      </c>
      <c r="G59" s="238"/>
      <c r="H59" s="239">
        <f t="shared" si="0"/>
        <v>0</v>
      </c>
      <c r="I59" s="240"/>
      <c r="J59" s="241">
        <f t="shared" si="1"/>
        <v>0</v>
      </c>
    </row>
    <row r="60" spans="1:10" s="223" customFormat="1" ht="14.1" customHeight="1">
      <c r="A60" s="233">
        <v>53</v>
      </c>
      <c r="B60" s="234" t="s">
        <v>258</v>
      </c>
      <c r="C60" s="235" t="s">
        <v>259</v>
      </c>
      <c r="D60" s="235" t="s">
        <v>87</v>
      </c>
      <c r="E60" s="236">
        <v>20</v>
      </c>
      <c r="F60" s="237">
        <v>10</v>
      </c>
      <c r="G60" s="238"/>
      <c r="H60" s="239">
        <f t="shared" si="0"/>
        <v>0</v>
      </c>
      <c r="I60" s="240"/>
      <c r="J60" s="241">
        <f t="shared" si="1"/>
        <v>0</v>
      </c>
    </row>
    <row r="61" spans="1:10" s="223" customFormat="1" ht="14.1" customHeight="1">
      <c r="A61" s="233">
        <v>54</v>
      </c>
      <c r="B61" s="234" t="s">
        <v>260</v>
      </c>
      <c r="C61" s="235" t="s">
        <v>98</v>
      </c>
      <c r="D61" s="235" t="s">
        <v>107</v>
      </c>
      <c r="E61" s="236">
        <v>100</v>
      </c>
      <c r="F61" s="237">
        <v>5</v>
      </c>
      <c r="G61" s="238"/>
      <c r="H61" s="239">
        <f t="shared" si="0"/>
        <v>0</v>
      </c>
      <c r="I61" s="240"/>
      <c r="J61" s="241">
        <f t="shared" si="1"/>
        <v>0</v>
      </c>
    </row>
    <row r="62" spans="1:10" s="223" customFormat="1" ht="14.1" customHeight="1">
      <c r="A62" s="233">
        <v>55</v>
      </c>
      <c r="B62" s="234" t="s">
        <v>261</v>
      </c>
      <c r="C62" s="235" t="s">
        <v>74</v>
      </c>
      <c r="D62" s="235" t="s">
        <v>43</v>
      </c>
      <c r="E62" s="236">
        <v>1</v>
      </c>
      <c r="F62" s="237">
        <v>400</v>
      </c>
      <c r="G62" s="238"/>
      <c r="H62" s="239">
        <f t="shared" si="0"/>
        <v>0</v>
      </c>
      <c r="I62" s="240"/>
      <c r="J62" s="241">
        <f t="shared" si="1"/>
        <v>0</v>
      </c>
    </row>
    <row r="63" spans="1:10" s="223" customFormat="1" ht="14.1" customHeight="1">
      <c r="A63" s="233">
        <v>56</v>
      </c>
      <c r="B63" s="234" t="s">
        <v>262</v>
      </c>
      <c r="C63" s="235" t="s">
        <v>263</v>
      </c>
      <c r="D63" s="235" t="s">
        <v>43</v>
      </c>
      <c r="E63" s="236">
        <v>1</v>
      </c>
      <c r="F63" s="237">
        <v>10</v>
      </c>
      <c r="G63" s="238"/>
      <c r="H63" s="239">
        <f t="shared" si="0"/>
        <v>0</v>
      </c>
      <c r="I63" s="240"/>
      <c r="J63" s="241">
        <f t="shared" si="1"/>
        <v>0</v>
      </c>
    </row>
    <row r="64" spans="1:10" s="223" customFormat="1" ht="14.1" customHeight="1">
      <c r="A64" s="233">
        <v>57</v>
      </c>
      <c r="B64" s="234" t="s">
        <v>264</v>
      </c>
      <c r="C64" s="235" t="s">
        <v>263</v>
      </c>
      <c r="D64" s="235" t="s">
        <v>43</v>
      </c>
      <c r="E64" s="236">
        <v>1</v>
      </c>
      <c r="F64" s="237">
        <v>40</v>
      </c>
      <c r="G64" s="238"/>
      <c r="H64" s="239">
        <f t="shared" si="0"/>
        <v>0</v>
      </c>
      <c r="I64" s="240"/>
      <c r="J64" s="241">
        <f t="shared" si="1"/>
        <v>0</v>
      </c>
    </row>
    <row r="65" spans="1:10" s="223" customFormat="1" ht="14.1" customHeight="1">
      <c r="A65" s="233">
        <v>58</v>
      </c>
      <c r="B65" s="234" t="s">
        <v>265</v>
      </c>
      <c r="C65" s="235" t="s">
        <v>266</v>
      </c>
      <c r="D65" s="235" t="s">
        <v>72</v>
      </c>
      <c r="E65" s="236">
        <v>5</v>
      </c>
      <c r="F65" s="237">
        <v>50</v>
      </c>
      <c r="G65" s="238"/>
      <c r="H65" s="239">
        <f t="shared" si="0"/>
        <v>0</v>
      </c>
      <c r="I65" s="240"/>
      <c r="J65" s="241">
        <f t="shared" si="1"/>
        <v>0</v>
      </c>
    </row>
    <row r="66" spans="1:10" s="223" customFormat="1" ht="14.1" customHeight="1">
      <c r="A66" s="233">
        <v>59</v>
      </c>
      <c r="B66" s="234" t="s">
        <v>267</v>
      </c>
      <c r="C66" s="235" t="s">
        <v>101</v>
      </c>
      <c r="D66" s="235" t="s">
        <v>87</v>
      </c>
      <c r="E66" s="236">
        <v>28</v>
      </c>
      <c r="F66" s="237">
        <v>30</v>
      </c>
      <c r="G66" s="238"/>
      <c r="H66" s="239">
        <f t="shared" si="0"/>
        <v>0</v>
      </c>
      <c r="I66" s="240"/>
      <c r="J66" s="241">
        <f t="shared" si="1"/>
        <v>0</v>
      </c>
    </row>
    <row r="67" spans="1:10" s="223" customFormat="1" ht="14.1" customHeight="1">
      <c r="A67" s="233">
        <v>60</v>
      </c>
      <c r="B67" s="234" t="s">
        <v>268</v>
      </c>
      <c r="C67" s="235" t="s">
        <v>269</v>
      </c>
      <c r="D67" s="235" t="s">
        <v>72</v>
      </c>
      <c r="E67" s="236">
        <v>1</v>
      </c>
      <c r="F67" s="237">
        <v>150</v>
      </c>
      <c r="G67" s="238"/>
      <c r="H67" s="239">
        <f t="shared" si="0"/>
        <v>0</v>
      </c>
      <c r="I67" s="240"/>
      <c r="J67" s="241">
        <f t="shared" si="1"/>
        <v>0</v>
      </c>
    </row>
    <row r="68" spans="1:10" s="223" customFormat="1" ht="14.1" customHeight="1">
      <c r="A68" s="233">
        <v>61</v>
      </c>
      <c r="B68" s="234" t="s">
        <v>270</v>
      </c>
      <c r="C68" s="235" t="s">
        <v>271</v>
      </c>
      <c r="D68" s="235" t="s">
        <v>72</v>
      </c>
      <c r="E68" s="236">
        <v>1</v>
      </c>
      <c r="F68" s="237">
        <v>1500</v>
      </c>
      <c r="G68" s="238"/>
      <c r="H68" s="239">
        <f t="shared" si="0"/>
        <v>0</v>
      </c>
      <c r="I68" s="240"/>
      <c r="J68" s="241">
        <f t="shared" si="1"/>
        <v>0</v>
      </c>
    </row>
    <row r="69" spans="1:10" s="223" customFormat="1" ht="14.1" customHeight="1">
      <c r="A69" s="233">
        <v>62</v>
      </c>
      <c r="B69" s="234" t="s">
        <v>272</v>
      </c>
      <c r="C69" s="235" t="s">
        <v>273</v>
      </c>
      <c r="D69" s="235" t="s">
        <v>39</v>
      </c>
      <c r="E69" s="236">
        <v>1</v>
      </c>
      <c r="F69" s="237">
        <v>20</v>
      </c>
      <c r="G69" s="238"/>
      <c r="H69" s="239">
        <f t="shared" si="0"/>
        <v>0</v>
      </c>
      <c r="I69" s="240"/>
      <c r="J69" s="241">
        <f t="shared" si="1"/>
        <v>0</v>
      </c>
    </row>
    <row r="70" spans="1:10" s="223" customFormat="1" ht="14.1" customHeight="1">
      <c r="A70" s="233">
        <v>63</v>
      </c>
      <c r="B70" s="234" t="s">
        <v>274</v>
      </c>
      <c r="C70" s="235" t="s">
        <v>275</v>
      </c>
      <c r="D70" s="235" t="s">
        <v>72</v>
      </c>
      <c r="E70" s="236">
        <v>1</v>
      </c>
      <c r="F70" s="237">
        <v>2880</v>
      </c>
      <c r="G70" s="238"/>
      <c r="H70" s="239">
        <f t="shared" si="0"/>
        <v>0</v>
      </c>
      <c r="I70" s="240"/>
      <c r="J70" s="241">
        <f t="shared" si="1"/>
        <v>0</v>
      </c>
    </row>
    <row r="71" spans="1:10" s="223" customFormat="1" ht="14.1" customHeight="1">
      <c r="A71" s="233">
        <v>64</v>
      </c>
      <c r="B71" s="234" t="s">
        <v>276</v>
      </c>
      <c r="C71" s="235" t="s">
        <v>277</v>
      </c>
      <c r="D71" s="235" t="s">
        <v>72</v>
      </c>
      <c r="E71" s="236">
        <v>1</v>
      </c>
      <c r="F71" s="237">
        <v>5000</v>
      </c>
      <c r="G71" s="238"/>
      <c r="H71" s="239">
        <f t="shared" si="0"/>
        <v>0</v>
      </c>
      <c r="I71" s="240"/>
      <c r="J71" s="241">
        <f t="shared" si="1"/>
        <v>0</v>
      </c>
    </row>
    <row r="72" spans="1:10" s="223" customFormat="1" ht="14.1" customHeight="1">
      <c r="A72" s="233">
        <v>65</v>
      </c>
      <c r="B72" s="234" t="s">
        <v>278</v>
      </c>
      <c r="C72" s="235" t="s">
        <v>160</v>
      </c>
      <c r="D72" s="235" t="s">
        <v>87</v>
      </c>
      <c r="E72" s="236">
        <v>60</v>
      </c>
      <c r="F72" s="237">
        <v>5</v>
      </c>
      <c r="G72" s="238"/>
      <c r="H72" s="239">
        <f t="shared" ref="H72:H137" si="2">ROUND(G72*F72,2)</f>
        <v>0</v>
      </c>
      <c r="I72" s="240"/>
      <c r="J72" s="241">
        <f t="shared" ref="J72:J137" si="3">ROUND(H72+H72*I72,2)</f>
        <v>0</v>
      </c>
    </row>
    <row r="73" spans="1:10" s="223" customFormat="1" ht="14.1" customHeight="1">
      <c r="A73" s="233">
        <v>66</v>
      </c>
      <c r="B73" s="234" t="s">
        <v>279</v>
      </c>
      <c r="C73" s="235" t="s">
        <v>280</v>
      </c>
      <c r="D73" s="235" t="s">
        <v>87</v>
      </c>
      <c r="E73" s="236">
        <v>30</v>
      </c>
      <c r="F73" s="237">
        <v>15</v>
      </c>
      <c r="G73" s="238"/>
      <c r="H73" s="239">
        <f t="shared" si="2"/>
        <v>0</v>
      </c>
      <c r="I73" s="240"/>
      <c r="J73" s="241">
        <f t="shared" si="3"/>
        <v>0</v>
      </c>
    </row>
    <row r="74" spans="1:10" s="223" customFormat="1" ht="14.1" customHeight="1">
      <c r="A74" s="233">
        <v>67</v>
      </c>
      <c r="B74" s="234" t="s">
        <v>281</v>
      </c>
      <c r="C74" s="235" t="s">
        <v>76</v>
      </c>
      <c r="D74" s="235" t="s">
        <v>72</v>
      </c>
      <c r="E74" s="236">
        <v>1</v>
      </c>
      <c r="F74" s="237">
        <v>5000</v>
      </c>
      <c r="G74" s="238"/>
      <c r="H74" s="239">
        <f t="shared" si="2"/>
        <v>0</v>
      </c>
      <c r="I74" s="240"/>
      <c r="J74" s="241">
        <f t="shared" si="3"/>
        <v>0</v>
      </c>
    </row>
    <row r="75" spans="1:10" s="223" customFormat="1" ht="14.1" customHeight="1">
      <c r="A75" s="233">
        <v>68</v>
      </c>
      <c r="B75" s="234" t="s">
        <v>282</v>
      </c>
      <c r="C75" s="235" t="s">
        <v>76</v>
      </c>
      <c r="D75" s="235" t="s">
        <v>72</v>
      </c>
      <c r="E75" s="236">
        <v>1</v>
      </c>
      <c r="F75" s="237">
        <v>150</v>
      </c>
      <c r="G75" s="238"/>
      <c r="H75" s="239">
        <f t="shared" si="2"/>
        <v>0</v>
      </c>
      <c r="I75" s="240"/>
      <c r="J75" s="241">
        <f t="shared" si="3"/>
        <v>0</v>
      </c>
    </row>
    <row r="76" spans="1:10" s="223" customFormat="1" ht="14.1" customHeight="1">
      <c r="A76" s="233">
        <v>69</v>
      </c>
      <c r="B76" s="234" t="s">
        <v>283</v>
      </c>
      <c r="C76" s="235" t="s">
        <v>76</v>
      </c>
      <c r="D76" s="235" t="s">
        <v>72</v>
      </c>
      <c r="E76" s="236">
        <v>1</v>
      </c>
      <c r="F76" s="237">
        <v>1000</v>
      </c>
      <c r="G76" s="238"/>
      <c r="H76" s="239">
        <f t="shared" si="2"/>
        <v>0</v>
      </c>
      <c r="I76" s="240"/>
      <c r="J76" s="241">
        <f t="shared" si="3"/>
        <v>0</v>
      </c>
    </row>
    <row r="77" spans="1:10" s="223" customFormat="1" ht="14.1" customHeight="1">
      <c r="A77" s="233">
        <v>70</v>
      </c>
      <c r="B77" s="234" t="s">
        <v>284</v>
      </c>
      <c r="C77" s="235" t="s">
        <v>156</v>
      </c>
      <c r="D77" s="235" t="s">
        <v>18</v>
      </c>
      <c r="E77" s="236">
        <v>5</v>
      </c>
      <c r="F77" s="237">
        <v>30</v>
      </c>
      <c r="G77" s="238"/>
      <c r="H77" s="239">
        <f t="shared" si="2"/>
        <v>0</v>
      </c>
      <c r="I77" s="240"/>
      <c r="J77" s="241">
        <f t="shared" si="3"/>
        <v>0</v>
      </c>
    </row>
    <row r="78" spans="1:10" s="223" customFormat="1" ht="14.1" customHeight="1">
      <c r="A78" s="233">
        <v>71</v>
      </c>
      <c r="B78" s="234" t="s">
        <v>285</v>
      </c>
      <c r="C78" s="235" t="s">
        <v>74</v>
      </c>
      <c r="D78" s="235" t="s">
        <v>87</v>
      </c>
      <c r="E78" s="236">
        <v>20</v>
      </c>
      <c r="F78" s="237">
        <v>50</v>
      </c>
      <c r="G78" s="238"/>
      <c r="H78" s="239">
        <f t="shared" si="2"/>
        <v>0</v>
      </c>
      <c r="I78" s="240"/>
      <c r="J78" s="241">
        <f t="shared" si="3"/>
        <v>0</v>
      </c>
    </row>
    <row r="79" spans="1:10" s="223" customFormat="1" ht="14.1" customHeight="1">
      <c r="A79" s="233">
        <v>72</v>
      </c>
      <c r="B79" s="234" t="s">
        <v>286</v>
      </c>
      <c r="C79" s="235" t="s">
        <v>287</v>
      </c>
      <c r="D79" s="235" t="s">
        <v>87</v>
      </c>
      <c r="E79" s="236">
        <v>30</v>
      </c>
      <c r="F79" s="237">
        <v>5</v>
      </c>
      <c r="G79" s="238"/>
      <c r="H79" s="239">
        <f t="shared" si="2"/>
        <v>0</v>
      </c>
      <c r="I79" s="240"/>
      <c r="J79" s="241">
        <f t="shared" si="3"/>
        <v>0</v>
      </c>
    </row>
    <row r="80" spans="1:10" s="223" customFormat="1" ht="14.1" customHeight="1">
      <c r="A80" s="233">
        <v>73</v>
      </c>
      <c r="B80" s="234" t="s">
        <v>288</v>
      </c>
      <c r="C80" s="235" t="s">
        <v>289</v>
      </c>
      <c r="D80" s="235" t="s">
        <v>99</v>
      </c>
      <c r="E80" s="236">
        <v>60</v>
      </c>
      <c r="F80" s="237">
        <v>60</v>
      </c>
      <c r="G80" s="238"/>
      <c r="H80" s="239">
        <f t="shared" si="2"/>
        <v>0</v>
      </c>
      <c r="I80" s="240"/>
      <c r="J80" s="241">
        <f t="shared" si="3"/>
        <v>0</v>
      </c>
    </row>
    <row r="81" spans="1:10" s="223" customFormat="1" ht="14.1" customHeight="1">
      <c r="A81" s="233">
        <v>74</v>
      </c>
      <c r="B81" s="234" t="s">
        <v>290</v>
      </c>
      <c r="C81" s="235" t="s">
        <v>291</v>
      </c>
      <c r="D81" s="235" t="s">
        <v>72</v>
      </c>
      <c r="E81" s="236">
        <v>10</v>
      </c>
      <c r="F81" s="237">
        <v>500</v>
      </c>
      <c r="G81" s="238"/>
      <c r="H81" s="239">
        <f t="shared" si="2"/>
        <v>0</v>
      </c>
      <c r="I81" s="240"/>
      <c r="J81" s="241">
        <f t="shared" si="3"/>
        <v>0</v>
      </c>
    </row>
    <row r="82" spans="1:10" s="223" customFormat="1" ht="14.1" customHeight="1">
      <c r="A82" s="233">
        <v>75</v>
      </c>
      <c r="B82" s="234" t="s">
        <v>292</v>
      </c>
      <c r="C82" s="235" t="s">
        <v>74</v>
      </c>
      <c r="D82" s="235" t="s">
        <v>28</v>
      </c>
      <c r="E82" s="236">
        <v>1</v>
      </c>
      <c r="F82" s="237">
        <v>5</v>
      </c>
      <c r="G82" s="238"/>
      <c r="H82" s="239">
        <f t="shared" si="2"/>
        <v>0</v>
      </c>
      <c r="I82" s="240"/>
      <c r="J82" s="241">
        <f t="shared" si="3"/>
        <v>0</v>
      </c>
    </row>
    <row r="83" spans="1:10" s="223" customFormat="1" ht="22.5">
      <c r="A83" s="233">
        <v>76</v>
      </c>
      <c r="B83" s="234" t="s">
        <v>293</v>
      </c>
      <c r="C83" s="243" t="s">
        <v>294</v>
      </c>
      <c r="D83" s="235" t="s">
        <v>87</v>
      </c>
      <c r="E83" s="236">
        <v>50</v>
      </c>
      <c r="F83" s="237">
        <v>10</v>
      </c>
      <c r="G83" s="238"/>
      <c r="H83" s="239">
        <f t="shared" si="2"/>
        <v>0</v>
      </c>
      <c r="I83" s="240"/>
      <c r="J83" s="241">
        <f t="shared" si="3"/>
        <v>0</v>
      </c>
    </row>
    <row r="84" spans="1:10" s="223" customFormat="1" ht="14.1" customHeight="1">
      <c r="A84" s="233">
        <v>77</v>
      </c>
      <c r="B84" s="234" t="s">
        <v>295</v>
      </c>
      <c r="C84" s="235" t="s">
        <v>296</v>
      </c>
      <c r="D84" s="235" t="s">
        <v>87</v>
      </c>
      <c r="E84" s="236">
        <v>30</v>
      </c>
      <c r="F84" s="237">
        <v>65</v>
      </c>
      <c r="G84" s="238"/>
      <c r="H84" s="239">
        <f t="shared" si="2"/>
        <v>0</v>
      </c>
      <c r="I84" s="240"/>
      <c r="J84" s="241">
        <f t="shared" si="3"/>
        <v>0</v>
      </c>
    </row>
    <row r="85" spans="1:10" s="223" customFormat="1" ht="14.1" customHeight="1">
      <c r="A85" s="233">
        <v>78</v>
      </c>
      <c r="B85" s="234" t="s">
        <v>297</v>
      </c>
      <c r="C85" s="235" t="s">
        <v>74</v>
      </c>
      <c r="D85" s="235" t="s">
        <v>99</v>
      </c>
      <c r="E85" s="236">
        <v>20</v>
      </c>
      <c r="F85" s="237">
        <v>20</v>
      </c>
      <c r="G85" s="238"/>
      <c r="H85" s="239">
        <f t="shared" si="2"/>
        <v>0</v>
      </c>
      <c r="I85" s="240"/>
      <c r="J85" s="241">
        <f t="shared" si="3"/>
        <v>0</v>
      </c>
    </row>
    <row r="86" spans="1:10" s="223" customFormat="1" ht="14.1" customHeight="1">
      <c r="A86" s="233">
        <v>79</v>
      </c>
      <c r="B86" s="234" t="s">
        <v>298</v>
      </c>
      <c r="C86" s="235" t="s">
        <v>74</v>
      </c>
      <c r="D86" s="235" t="s">
        <v>83</v>
      </c>
      <c r="E86" s="236">
        <v>125</v>
      </c>
      <c r="F86" s="237">
        <v>40</v>
      </c>
      <c r="G86" s="238"/>
      <c r="H86" s="239">
        <f t="shared" si="2"/>
        <v>0</v>
      </c>
      <c r="I86" s="240"/>
      <c r="J86" s="241">
        <f t="shared" si="3"/>
        <v>0</v>
      </c>
    </row>
    <row r="87" spans="1:10" s="223" customFormat="1" ht="33.75">
      <c r="A87" s="233">
        <v>80</v>
      </c>
      <c r="B87" s="234" t="s">
        <v>299</v>
      </c>
      <c r="C87" s="235" t="s">
        <v>300</v>
      </c>
      <c r="D87" s="243" t="s">
        <v>301</v>
      </c>
      <c r="E87" s="236">
        <v>20</v>
      </c>
      <c r="F87" s="237">
        <v>35</v>
      </c>
      <c r="G87" s="238"/>
      <c r="H87" s="239">
        <f t="shared" si="2"/>
        <v>0</v>
      </c>
      <c r="I87" s="240"/>
      <c r="J87" s="241">
        <f t="shared" si="3"/>
        <v>0</v>
      </c>
    </row>
    <row r="88" spans="1:10" s="223" customFormat="1" ht="14.1" customHeight="1">
      <c r="A88" s="233">
        <v>81</v>
      </c>
      <c r="B88" s="234" t="s">
        <v>302</v>
      </c>
      <c r="C88" s="235" t="s">
        <v>303</v>
      </c>
      <c r="D88" s="235" t="s">
        <v>72</v>
      </c>
      <c r="E88" s="236">
        <v>10</v>
      </c>
      <c r="F88" s="237">
        <v>10</v>
      </c>
      <c r="G88" s="238"/>
      <c r="H88" s="239">
        <f t="shared" si="2"/>
        <v>0</v>
      </c>
      <c r="I88" s="240"/>
      <c r="J88" s="241">
        <f t="shared" si="3"/>
        <v>0</v>
      </c>
    </row>
    <row r="89" spans="1:10" s="223" customFormat="1" ht="14.1" customHeight="1">
      <c r="A89" s="233">
        <v>82</v>
      </c>
      <c r="B89" s="234" t="s">
        <v>893</v>
      </c>
      <c r="C89" s="235" t="s">
        <v>894</v>
      </c>
      <c r="D89" s="235" t="s">
        <v>895</v>
      </c>
      <c r="E89" s="236">
        <v>1</v>
      </c>
      <c r="F89" s="237">
        <v>1200</v>
      </c>
      <c r="G89" s="238"/>
      <c r="H89" s="239">
        <f t="shared" si="2"/>
        <v>0</v>
      </c>
      <c r="I89" s="240"/>
      <c r="J89" s="241">
        <f t="shared" si="3"/>
        <v>0</v>
      </c>
    </row>
    <row r="90" spans="1:10" s="223" customFormat="1" ht="14.1" customHeight="1">
      <c r="A90" s="233">
        <v>83</v>
      </c>
      <c r="B90" s="234" t="s">
        <v>893</v>
      </c>
      <c r="C90" s="235" t="s">
        <v>896</v>
      </c>
      <c r="D90" s="235" t="s">
        <v>895</v>
      </c>
      <c r="E90" s="236">
        <v>1</v>
      </c>
      <c r="F90" s="237">
        <v>10000</v>
      </c>
      <c r="G90" s="238"/>
      <c r="H90" s="239">
        <f t="shared" si="2"/>
        <v>0</v>
      </c>
      <c r="I90" s="240"/>
      <c r="J90" s="241">
        <f t="shared" ref="J90" si="4">ROUND(H90+H90*I90,2)</f>
        <v>0</v>
      </c>
    </row>
    <row r="91" spans="1:10" s="223" customFormat="1" ht="14.1" customHeight="1">
      <c r="A91" s="233">
        <v>84</v>
      </c>
      <c r="B91" s="234" t="s">
        <v>304</v>
      </c>
      <c r="C91" s="235" t="s">
        <v>305</v>
      </c>
      <c r="D91" s="235" t="s">
        <v>87</v>
      </c>
      <c r="E91" s="236">
        <v>30</v>
      </c>
      <c r="F91" s="237">
        <v>1</v>
      </c>
      <c r="G91" s="238"/>
      <c r="H91" s="239">
        <f t="shared" si="2"/>
        <v>0</v>
      </c>
      <c r="I91" s="240"/>
      <c r="J91" s="241">
        <f t="shared" si="3"/>
        <v>0</v>
      </c>
    </row>
    <row r="92" spans="1:10" s="223" customFormat="1" ht="14.1" customHeight="1">
      <c r="A92" s="233">
        <v>85</v>
      </c>
      <c r="B92" s="234" t="s">
        <v>306</v>
      </c>
      <c r="C92" s="235" t="s">
        <v>101</v>
      </c>
      <c r="D92" s="235" t="s">
        <v>307</v>
      </c>
      <c r="E92" s="236">
        <v>6</v>
      </c>
      <c r="F92" s="237">
        <v>130</v>
      </c>
      <c r="G92" s="238"/>
      <c r="H92" s="239">
        <f t="shared" si="2"/>
        <v>0</v>
      </c>
      <c r="I92" s="240"/>
      <c r="J92" s="241">
        <f t="shared" si="3"/>
        <v>0</v>
      </c>
    </row>
    <row r="93" spans="1:10" s="223" customFormat="1" ht="14.1" customHeight="1">
      <c r="A93" s="233">
        <v>86</v>
      </c>
      <c r="B93" s="234" t="s">
        <v>308</v>
      </c>
      <c r="C93" s="235" t="s">
        <v>213</v>
      </c>
      <c r="D93" s="235" t="s">
        <v>19</v>
      </c>
      <c r="E93" s="236">
        <v>1</v>
      </c>
      <c r="F93" s="237">
        <v>100</v>
      </c>
      <c r="G93" s="238"/>
      <c r="H93" s="239">
        <f t="shared" si="2"/>
        <v>0</v>
      </c>
      <c r="I93" s="240"/>
      <c r="J93" s="241">
        <f t="shared" si="3"/>
        <v>0</v>
      </c>
    </row>
    <row r="94" spans="1:10" s="223" customFormat="1" ht="14.1" customHeight="1">
      <c r="A94" s="233">
        <v>87</v>
      </c>
      <c r="B94" s="234" t="s">
        <v>309</v>
      </c>
      <c r="C94" s="235" t="s">
        <v>296</v>
      </c>
      <c r="D94" s="235" t="s">
        <v>83</v>
      </c>
      <c r="E94" s="236">
        <v>90</v>
      </c>
      <c r="F94" s="237">
        <v>2</v>
      </c>
      <c r="G94" s="238"/>
      <c r="H94" s="239">
        <f t="shared" si="2"/>
        <v>0</v>
      </c>
      <c r="I94" s="240"/>
      <c r="J94" s="241">
        <f t="shared" si="3"/>
        <v>0</v>
      </c>
    </row>
    <row r="95" spans="1:10" s="223" customFormat="1" ht="14.1" customHeight="1">
      <c r="A95" s="233">
        <v>88</v>
      </c>
      <c r="B95" s="234" t="s">
        <v>310</v>
      </c>
      <c r="C95" s="235" t="s">
        <v>74</v>
      </c>
      <c r="D95" s="235" t="s">
        <v>83</v>
      </c>
      <c r="E95" s="236">
        <v>28</v>
      </c>
      <c r="F95" s="237">
        <v>1</v>
      </c>
      <c r="G95" s="238"/>
      <c r="H95" s="239">
        <f t="shared" si="2"/>
        <v>0</v>
      </c>
      <c r="I95" s="240"/>
      <c r="J95" s="241">
        <f t="shared" si="3"/>
        <v>0</v>
      </c>
    </row>
    <row r="96" spans="1:10" s="223" customFormat="1" ht="14.1" customHeight="1">
      <c r="A96" s="233">
        <v>89</v>
      </c>
      <c r="B96" s="234" t="s">
        <v>311</v>
      </c>
      <c r="C96" s="235" t="s">
        <v>312</v>
      </c>
      <c r="D96" s="235" t="s">
        <v>107</v>
      </c>
      <c r="E96" s="236">
        <v>20</v>
      </c>
      <c r="F96" s="237">
        <v>10</v>
      </c>
      <c r="G96" s="238"/>
      <c r="H96" s="239">
        <f t="shared" si="2"/>
        <v>0</v>
      </c>
      <c r="I96" s="240"/>
      <c r="J96" s="241">
        <f t="shared" si="3"/>
        <v>0</v>
      </c>
    </row>
    <row r="97" spans="1:10" s="223" customFormat="1" ht="14.1" customHeight="1">
      <c r="A97" s="233">
        <v>90</v>
      </c>
      <c r="B97" s="234" t="s">
        <v>313</v>
      </c>
      <c r="C97" s="235" t="s">
        <v>314</v>
      </c>
      <c r="D97" s="235" t="s">
        <v>72</v>
      </c>
      <c r="E97" s="236">
        <v>20</v>
      </c>
      <c r="F97" s="237">
        <v>30</v>
      </c>
      <c r="G97" s="238"/>
      <c r="H97" s="239">
        <f t="shared" si="2"/>
        <v>0</v>
      </c>
      <c r="I97" s="240"/>
      <c r="J97" s="241">
        <f t="shared" si="3"/>
        <v>0</v>
      </c>
    </row>
    <row r="98" spans="1:10" s="223" customFormat="1" ht="14.1" customHeight="1">
      <c r="A98" s="233">
        <v>91</v>
      </c>
      <c r="B98" s="234" t="s">
        <v>315</v>
      </c>
      <c r="C98" s="235" t="s">
        <v>316</v>
      </c>
      <c r="D98" s="235" t="s">
        <v>72</v>
      </c>
      <c r="E98" s="236">
        <v>6</v>
      </c>
      <c r="F98" s="237">
        <v>170</v>
      </c>
      <c r="G98" s="238"/>
      <c r="H98" s="239">
        <f t="shared" si="2"/>
        <v>0</v>
      </c>
      <c r="I98" s="240"/>
      <c r="J98" s="241">
        <f t="shared" si="3"/>
        <v>0</v>
      </c>
    </row>
    <row r="99" spans="1:10" s="223" customFormat="1" ht="14.1" customHeight="1">
      <c r="A99" s="233">
        <v>92</v>
      </c>
      <c r="B99" s="234" t="s">
        <v>317</v>
      </c>
      <c r="C99" s="235" t="s">
        <v>101</v>
      </c>
      <c r="D99" s="235" t="s">
        <v>72</v>
      </c>
      <c r="E99" s="236">
        <v>5</v>
      </c>
      <c r="F99" s="237">
        <v>250</v>
      </c>
      <c r="G99" s="238"/>
      <c r="H99" s="239">
        <f t="shared" si="2"/>
        <v>0</v>
      </c>
      <c r="I99" s="240"/>
      <c r="J99" s="241">
        <f t="shared" si="3"/>
        <v>0</v>
      </c>
    </row>
    <row r="100" spans="1:10" s="223" customFormat="1" ht="14.1" customHeight="1">
      <c r="A100" s="233">
        <v>93</v>
      </c>
      <c r="B100" s="234" t="s">
        <v>318</v>
      </c>
      <c r="C100" s="235" t="s">
        <v>223</v>
      </c>
      <c r="D100" s="235" t="s">
        <v>72</v>
      </c>
      <c r="E100" s="236">
        <v>5</v>
      </c>
      <c r="F100" s="237">
        <v>15</v>
      </c>
      <c r="G100" s="238"/>
      <c r="H100" s="239">
        <f t="shared" si="2"/>
        <v>0</v>
      </c>
      <c r="I100" s="240"/>
      <c r="J100" s="241">
        <f t="shared" si="3"/>
        <v>0</v>
      </c>
    </row>
    <row r="101" spans="1:10" s="223" customFormat="1" ht="14.1" customHeight="1">
      <c r="A101" s="233">
        <v>94</v>
      </c>
      <c r="B101" s="234" t="s">
        <v>319</v>
      </c>
      <c r="C101" s="235" t="s">
        <v>209</v>
      </c>
      <c r="D101" s="235" t="s">
        <v>320</v>
      </c>
      <c r="E101" s="236">
        <v>1</v>
      </c>
      <c r="F101" s="237">
        <v>10</v>
      </c>
      <c r="G101" s="238"/>
      <c r="H101" s="239">
        <f t="shared" si="2"/>
        <v>0</v>
      </c>
      <c r="I101" s="240"/>
      <c r="J101" s="241">
        <f t="shared" si="3"/>
        <v>0</v>
      </c>
    </row>
    <row r="102" spans="1:10" s="223" customFormat="1" ht="14.1" customHeight="1">
      <c r="A102" s="233">
        <v>95</v>
      </c>
      <c r="B102" s="234" t="s">
        <v>321</v>
      </c>
      <c r="C102" s="235" t="s">
        <v>322</v>
      </c>
      <c r="D102" s="235" t="s">
        <v>72</v>
      </c>
      <c r="E102" s="236">
        <v>5</v>
      </c>
      <c r="F102" s="237">
        <v>450</v>
      </c>
      <c r="G102" s="238"/>
      <c r="H102" s="239">
        <f t="shared" si="2"/>
        <v>0</v>
      </c>
      <c r="I102" s="240"/>
      <c r="J102" s="241">
        <f t="shared" si="3"/>
        <v>0</v>
      </c>
    </row>
    <row r="103" spans="1:10" s="223" customFormat="1" ht="14.1" customHeight="1">
      <c r="A103" s="233">
        <v>96</v>
      </c>
      <c r="B103" s="234" t="s">
        <v>323</v>
      </c>
      <c r="C103" s="235" t="s">
        <v>90</v>
      </c>
      <c r="D103" s="235" t="s">
        <v>87</v>
      </c>
      <c r="E103" s="236">
        <v>30</v>
      </c>
      <c r="F103" s="237">
        <v>40</v>
      </c>
      <c r="G103" s="238"/>
      <c r="H103" s="239">
        <f t="shared" si="2"/>
        <v>0</v>
      </c>
      <c r="I103" s="240"/>
      <c r="J103" s="241">
        <f t="shared" si="3"/>
        <v>0</v>
      </c>
    </row>
    <row r="104" spans="1:10" s="223" customFormat="1" ht="14.1" customHeight="1">
      <c r="A104" s="233">
        <v>97</v>
      </c>
      <c r="B104" s="234" t="s">
        <v>324</v>
      </c>
      <c r="C104" s="235" t="s">
        <v>74</v>
      </c>
      <c r="D104" s="235" t="s">
        <v>18</v>
      </c>
      <c r="E104" s="236">
        <v>10</v>
      </c>
      <c r="F104" s="237">
        <v>10</v>
      </c>
      <c r="G104" s="238"/>
      <c r="H104" s="239">
        <f t="shared" si="2"/>
        <v>0</v>
      </c>
      <c r="I104" s="240"/>
      <c r="J104" s="241">
        <f t="shared" si="3"/>
        <v>0</v>
      </c>
    </row>
    <row r="105" spans="1:10" s="223" customFormat="1" ht="14.1" customHeight="1">
      <c r="A105" s="233">
        <v>98</v>
      </c>
      <c r="B105" s="234" t="s">
        <v>325</v>
      </c>
      <c r="C105" s="235" t="s">
        <v>74</v>
      </c>
      <c r="D105" s="235" t="s">
        <v>18</v>
      </c>
      <c r="E105" s="236">
        <v>10</v>
      </c>
      <c r="F105" s="237">
        <v>150</v>
      </c>
      <c r="G105" s="238"/>
      <c r="H105" s="239">
        <f t="shared" si="2"/>
        <v>0</v>
      </c>
      <c r="I105" s="240"/>
      <c r="J105" s="241">
        <f t="shared" si="3"/>
        <v>0</v>
      </c>
    </row>
    <row r="106" spans="1:10" s="223" customFormat="1" ht="14.1" customHeight="1">
      <c r="A106" s="233">
        <v>99</v>
      </c>
      <c r="B106" s="234" t="s">
        <v>326</v>
      </c>
      <c r="C106" s="235" t="s">
        <v>327</v>
      </c>
      <c r="D106" s="235" t="s">
        <v>87</v>
      </c>
      <c r="E106" s="236">
        <v>20</v>
      </c>
      <c r="F106" s="237">
        <v>100</v>
      </c>
      <c r="G106" s="238"/>
      <c r="H106" s="239">
        <f t="shared" si="2"/>
        <v>0</v>
      </c>
      <c r="I106" s="240"/>
      <c r="J106" s="241">
        <f t="shared" si="3"/>
        <v>0</v>
      </c>
    </row>
    <row r="107" spans="1:10" s="223" customFormat="1" ht="14.1" customHeight="1">
      <c r="A107" s="233">
        <v>100</v>
      </c>
      <c r="B107" s="234" t="s">
        <v>328</v>
      </c>
      <c r="C107" s="235" t="s">
        <v>92</v>
      </c>
      <c r="D107" s="235" t="s">
        <v>329</v>
      </c>
      <c r="E107" s="236">
        <v>30</v>
      </c>
      <c r="F107" s="237">
        <v>10</v>
      </c>
      <c r="G107" s="238"/>
      <c r="H107" s="239">
        <f t="shared" si="2"/>
        <v>0</v>
      </c>
      <c r="I107" s="240"/>
      <c r="J107" s="241">
        <f t="shared" si="3"/>
        <v>0</v>
      </c>
    </row>
    <row r="108" spans="1:10" s="223" customFormat="1" ht="14.1" customHeight="1">
      <c r="A108" s="233">
        <v>101</v>
      </c>
      <c r="B108" s="234" t="s">
        <v>330</v>
      </c>
      <c r="C108" s="235" t="s">
        <v>231</v>
      </c>
      <c r="D108" s="235" t="s">
        <v>38</v>
      </c>
      <c r="E108" s="236">
        <v>1</v>
      </c>
      <c r="F108" s="237">
        <v>100</v>
      </c>
      <c r="G108" s="238"/>
      <c r="H108" s="239">
        <f t="shared" si="2"/>
        <v>0</v>
      </c>
      <c r="I108" s="240"/>
      <c r="J108" s="241">
        <f t="shared" si="3"/>
        <v>0</v>
      </c>
    </row>
    <row r="109" spans="1:10" s="223" customFormat="1" ht="14.1" customHeight="1">
      <c r="A109" s="233">
        <v>102</v>
      </c>
      <c r="B109" s="234" t="s">
        <v>331</v>
      </c>
      <c r="C109" s="235" t="s">
        <v>332</v>
      </c>
      <c r="D109" s="235" t="s">
        <v>333</v>
      </c>
      <c r="E109" s="236">
        <v>1</v>
      </c>
      <c r="F109" s="237">
        <v>20</v>
      </c>
      <c r="G109" s="238"/>
      <c r="H109" s="239">
        <f t="shared" si="2"/>
        <v>0</v>
      </c>
      <c r="I109" s="240"/>
      <c r="J109" s="241">
        <f t="shared" si="3"/>
        <v>0</v>
      </c>
    </row>
    <row r="110" spans="1:10" s="223" customFormat="1" ht="14.1" customHeight="1">
      <c r="A110" s="233">
        <v>103</v>
      </c>
      <c r="B110" s="234" t="s">
        <v>334</v>
      </c>
      <c r="C110" s="235" t="s">
        <v>335</v>
      </c>
      <c r="D110" s="235" t="s">
        <v>72</v>
      </c>
      <c r="E110" s="236">
        <v>10</v>
      </c>
      <c r="F110" s="237">
        <v>600</v>
      </c>
      <c r="G110" s="238"/>
      <c r="H110" s="239">
        <f t="shared" si="2"/>
        <v>0</v>
      </c>
      <c r="I110" s="240"/>
      <c r="J110" s="241">
        <f t="shared" si="3"/>
        <v>0</v>
      </c>
    </row>
    <row r="111" spans="1:10" s="223" customFormat="1" ht="14.1" customHeight="1">
      <c r="A111" s="233">
        <v>104</v>
      </c>
      <c r="B111" s="234" t="s">
        <v>336</v>
      </c>
      <c r="C111" s="235" t="s">
        <v>337</v>
      </c>
      <c r="D111" s="235" t="s">
        <v>72</v>
      </c>
      <c r="E111" s="236">
        <v>10</v>
      </c>
      <c r="F111" s="237">
        <v>200</v>
      </c>
      <c r="G111" s="238"/>
      <c r="H111" s="239">
        <f t="shared" si="2"/>
        <v>0</v>
      </c>
      <c r="I111" s="240"/>
      <c r="J111" s="241">
        <f t="shared" si="3"/>
        <v>0</v>
      </c>
    </row>
    <row r="112" spans="1:10" s="223" customFormat="1" ht="14.1" customHeight="1">
      <c r="A112" s="233">
        <v>105</v>
      </c>
      <c r="B112" s="234" t="s">
        <v>338</v>
      </c>
      <c r="C112" s="235" t="s">
        <v>101</v>
      </c>
      <c r="D112" s="235" t="s">
        <v>18</v>
      </c>
      <c r="E112" s="236">
        <v>10</v>
      </c>
      <c r="F112" s="237">
        <v>20</v>
      </c>
      <c r="G112" s="238"/>
      <c r="H112" s="239">
        <f t="shared" si="2"/>
        <v>0</v>
      </c>
      <c r="I112" s="240"/>
      <c r="J112" s="241">
        <f t="shared" si="3"/>
        <v>0</v>
      </c>
    </row>
    <row r="113" spans="1:10" s="223" customFormat="1" ht="14.1" customHeight="1">
      <c r="A113" s="233">
        <v>106</v>
      </c>
      <c r="B113" s="234" t="s">
        <v>339</v>
      </c>
      <c r="C113" s="235" t="s">
        <v>92</v>
      </c>
      <c r="D113" s="235" t="s">
        <v>83</v>
      </c>
      <c r="E113" s="236">
        <v>30</v>
      </c>
      <c r="F113" s="237">
        <v>100</v>
      </c>
      <c r="G113" s="238"/>
      <c r="H113" s="239">
        <f t="shared" si="2"/>
        <v>0</v>
      </c>
      <c r="I113" s="240"/>
      <c r="J113" s="241">
        <f t="shared" si="3"/>
        <v>0</v>
      </c>
    </row>
    <row r="114" spans="1:10" s="223" customFormat="1" ht="14.1" customHeight="1">
      <c r="A114" s="233">
        <v>107</v>
      </c>
      <c r="B114" s="234" t="s">
        <v>340</v>
      </c>
      <c r="C114" s="235" t="s">
        <v>74</v>
      </c>
      <c r="D114" s="235" t="s">
        <v>72</v>
      </c>
      <c r="E114" s="236">
        <v>5</v>
      </c>
      <c r="F114" s="237">
        <v>120</v>
      </c>
      <c r="G114" s="238"/>
      <c r="H114" s="239">
        <f t="shared" si="2"/>
        <v>0</v>
      </c>
      <c r="I114" s="240"/>
      <c r="J114" s="241">
        <f t="shared" si="3"/>
        <v>0</v>
      </c>
    </row>
    <row r="115" spans="1:10" s="223" customFormat="1" ht="14.1" customHeight="1">
      <c r="A115" s="233">
        <v>108</v>
      </c>
      <c r="B115" s="234" t="s">
        <v>341</v>
      </c>
      <c r="C115" s="235" t="s">
        <v>90</v>
      </c>
      <c r="D115" s="235" t="s">
        <v>87</v>
      </c>
      <c r="E115" s="236">
        <v>50</v>
      </c>
      <c r="F115" s="237">
        <v>25</v>
      </c>
      <c r="G115" s="238"/>
      <c r="H115" s="239">
        <f t="shared" si="2"/>
        <v>0</v>
      </c>
      <c r="I115" s="240"/>
      <c r="J115" s="241">
        <f t="shared" si="3"/>
        <v>0</v>
      </c>
    </row>
    <row r="116" spans="1:10" s="223" customFormat="1" ht="14.1" customHeight="1">
      <c r="A116" s="233">
        <v>109</v>
      </c>
      <c r="B116" s="234" t="s">
        <v>342</v>
      </c>
      <c r="C116" s="235" t="s">
        <v>343</v>
      </c>
      <c r="D116" s="235" t="s">
        <v>83</v>
      </c>
      <c r="E116" s="236">
        <v>10</v>
      </c>
      <c r="F116" s="237">
        <v>180</v>
      </c>
      <c r="G116" s="238"/>
      <c r="H116" s="239">
        <f t="shared" si="2"/>
        <v>0</v>
      </c>
      <c r="I116" s="240"/>
      <c r="J116" s="241">
        <f t="shared" si="3"/>
        <v>0</v>
      </c>
    </row>
    <row r="117" spans="1:10" s="223" customFormat="1" ht="14.1" customHeight="1">
      <c r="A117" s="233">
        <v>110</v>
      </c>
      <c r="B117" s="234" t="s">
        <v>344</v>
      </c>
      <c r="C117" s="235" t="s">
        <v>156</v>
      </c>
      <c r="D117" s="235" t="s">
        <v>99</v>
      </c>
      <c r="E117" s="236">
        <v>30</v>
      </c>
      <c r="F117" s="237">
        <v>10</v>
      </c>
      <c r="G117" s="238"/>
      <c r="H117" s="239">
        <f t="shared" si="2"/>
        <v>0</v>
      </c>
      <c r="I117" s="240"/>
      <c r="J117" s="241">
        <f t="shared" si="3"/>
        <v>0</v>
      </c>
    </row>
    <row r="118" spans="1:10" s="223" customFormat="1" ht="14.1" customHeight="1">
      <c r="A118" s="233">
        <v>111</v>
      </c>
      <c r="B118" s="234" t="s">
        <v>345</v>
      </c>
      <c r="C118" s="235" t="s">
        <v>223</v>
      </c>
      <c r="D118" s="235" t="s">
        <v>99</v>
      </c>
      <c r="E118" s="236">
        <v>30</v>
      </c>
      <c r="F118" s="237">
        <v>10</v>
      </c>
      <c r="G118" s="238"/>
      <c r="H118" s="239">
        <f t="shared" si="2"/>
        <v>0</v>
      </c>
      <c r="I118" s="240"/>
      <c r="J118" s="241">
        <f t="shared" si="3"/>
        <v>0</v>
      </c>
    </row>
    <row r="119" spans="1:10" s="223" customFormat="1" ht="14.1" customHeight="1">
      <c r="A119" s="233">
        <v>112</v>
      </c>
      <c r="B119" s="234" t="s">
        <v>346</v>
      </c>
      <c r="C119" s="235" t="s">
        <v>101</v>
      </c>
      <c r="D119" s="235" t="s">
        <v>99</v>
      </c>
      <c r="E119" s="236">
        <v>10</v>
      </c>
      <c r="F119" s="237">
        <v>70</v>
      </c>
      <c r="G119" s="238"/>
      <c r="H119" s="239">
        <f t="shared" si="2"/>
        <v>0</v>
      </c>
      <c r="I119" s="240"/>
      <c r="J119" s="241">
        <f t="shared" si="3"/>
        <v>0</v>
      </c>
    </row>
    <row r="120" spans="1:10" s="223" customFormat="1" ht="14.1" customHeight="1">
      <c r="A120" s="233">
        <v>113</v>
      </c>
      <c r="B120" s="234" t="s">
        <v>347</v>
      </c>
      <c r="C120" s="235" t="s">
        <v>76</v>
      </c>
      <c r="D120" s="235" t="s">
        <v>87</v>
      </c>
      <c r="E120" s="236">
        <v>20</v>
      </c>
      <c r="F120" s="237">
        <v>10</v>
      </c>
      <c r="G120" s="238"/>
      <c r="H120" s="239">
        <f t="shared" si="2"/>
        <v>0</v>
      </c>
      <c r="I120" s="240"/>
      <c r="J120" s="241">
        <f t="shared" si="3"/>
        <v>0</v>
      </c>
    </row>
    <row r="121" spans="1:10" s="223" customFormat="1" ht="14.1" customHeight="1">
      <c r="A121" s="233">
        <v>114</v>
      </c>
      <c r="B121" s="234" t="s">
        <v>348</v>
      </c>
      <c r="C121" s="235" t="s">
        <v>156</v>
      </c>
      <c r="D121" s="235" t="s">
        <v>83</v>
      </c>
      <c r="E121" s="236">
        <v>20</v>
      </c>
      <c r="F121" s="237">
        <v>90</v>
      </c>
      <c r="G121" s="238"/>
      <c r="H121" s="239">
        <f t="shared" si="2"/>
        <v>0</v>
      </c>
      <c r="I121" s="240"/>
      <c r="J121" s="241">
        <f t="shared" si="3"/>
        <v>0</v>
      </c>
    </row>
    <row r="122" spans="1:10" s="223" customFormat="1" ht="14.1" customHeight="1">
      <c r="A122" s="233">
        <v>115</v>
      </c>
      <c r="B122" s="234" t="s">
        <v>349</v>
      </c>
      <c r="C122" s="235" t="s">
        <v>350</v>
      </c>
      <c r="D122" s="235" t="s">
        <v>72</v>
      </c>
      <c r="E122" s="236">
        <v>5</v>
      </c>
      <c r="F122" s="237">
        <v>90</v>
      </c>
      <c r="G122" s="238"/>
      <c r="H122" s="239">
        <f t="shared" si="2"/>
        <v>0</v>
      </c>
      <c r="I122" s="240"/>
      <c r="J122" s="241">
        <f t="shared" si="3"/>
        <v>0</v>
      </c>
    </row>
    <row r="123" spans="1:10" s="223" customFormat="1" ht="14.1" customHeight="1">
      <c r="A123" s="233">
        <v>116</v>
      </c>
      <c r="B123" s="234" t="s">
        <v>351</v>
      </c>
      <c r="C123" s="235" t="s">
        <v>156</v>
      </c>
      <c r="D123" s="235" t="s">
        <v>87</v>
      </c>
      <c r="E123" s="236">
        <v>60</v>
      </c>
      <c r="F123" s="237">
        <v>10</v>
      </c>
      <c r="G123" s="238"/>
      <c r="H123" s="239">
        <f t="shared" si="2"/>
        <v>0</v>
      </c>
      <c r="I123" s="240"/>
      <c r="J123" s="241">
        <f t="shared" si="3"/>
        <v>0</v>
      </c>
    </row>
    <row r="124" spans="1:10" s="223" customFormat="1" ht="14.1" customHeight="1">
      <c r="A124" s="233">
        <v>117</v>
      </c>
      <c r="B124" s="234" t="s">
        <v>352</v>
      </c>
      <c r="C124" s="235" t="s">
        <v>158</v>
      </c>
      <c r="D124" s="235" t="s">
        <v>87</v>
      </c>
      <c r="E124" s="236">
        <v>60</v>
      </c>
      <c r="F124" s="237">
        <v>20</v>
      </c>
      <c r="G124" s="238"/>
      <c r="H124" s="239">
        <f t="shared" si="2"/>
        <v>0</v>
      </c>
      <c r="I124" s="240"/>
      <c r="J124" s="241">
        <f t="shared" si="3"/>
        <v>0</v>
      </c>
    </row>
    <row r="125" spans="1:10" s="223" customFormat="1" ht="14.1" customHeight="1">
      <c r="A125" s="233">
        <v>118</v>
      </c>
      <c r="B125" s="234" t="s">
        <v>353</v>
      </c>
      <c r="C125" s="235" t="s">
        <v>158</v>
      </c>
      <c r="D125" s="235" t="s">
        <v>87</v>
      </c>
      <c r="E125" s="236">
        <v>20</v>
      </c>
      <c r="F125" s="237">
        <v>30</v>
      </c>
      <c r="G125" s="238"/>
      <c r="H125" s="239">
        <f t="shared" si="2"/>
        <v>0</v>
      </c>
      <c r="I125" s="240"/>
      <c r="J125" s="241">
        <f t="shared" si="3"/>
        <v>0</v>
      </c>
    </row>
    <row r="126" spans="1:10" s="223" customFormat="1" ht="14.1" customHeight="1">
      <c r="A126" s="233">
        <v>119</v>
      </c>
      <c r="B126" s="234" t="s">
        <v>353</v>
      </c>
      <c r="C126" s="235" t="s">
        <v>354</v>
      </c>
      <c r="D126" s="235" t="s">
        <v>87</v>
      </c>
      <c r="E126" s="236">
        <v>100</v>
      </c>
      <c r="F126" s="237">
        <v>40</v>
      </c>
      <c r="G126" s="238"/>
      <c r="H126" s="239">
        <f t="shared" si="2"/>
        <v>0</v>
      </c>
      <c r="I126" s="240"/>
      <c r="J126" s="241">
        <f t="shared" si="3"/>
        <v>0</v>
      </c>
    </row>
    <row r="127" spans="1:10" s="223" customFormat="1" ht="14.1" customHeight="1">
      <c r="A127" s="233">
        <v>120</v>
      </c>
      <c r="B127" s="234" t="s">
        <v>355</v>
      </c>
      <c r="C127" s="235" t="s">
        <v>74</v>
      </c>
      <c r="D127" s="235" t="s">
        <v>43</v>
      </c>
      <c r="E127" s="236">
        <v>50</v>
      </c>
      <c r="F127" s="237">
        <v>4</v>
      </c>
      <c r="G127" s="238"/>
      <c r="H127" s="239">
        <f t="shared" si="2"/>
        <v>0</v>
      </c>
      <c r="I127" s="240"/>
      <c r="J127" s="241">
        <f t="shared" si="3"/>
        <v>0</v>
      </c>
    </row>
    <row r="128" spans="1:10" s="223" customFormat="1" ht="14.1" customHeight="1">
      <c r="A128" s="233">
        <v>121</v>
      </c>
      <c r="B128" s="234" t="s">
        <v>356</v>
      </c>
      <c r="C128" s="235" t="s">
        <v>74</v>
      </c>
      <c r="D128" s="235" t="s">
        <v>99</v>
      </c>
      <c r="E128" s="236">
        <v>20</v>
      </c>
      <c r="F128" s="237">
        <v>120</v>
      </c>
      <c r="G128" s="238"/>
      <c r="H128" s="239">
        <f t="shared" si="2"/>
        <v>0</v>
      </c>
      <c r="I128" s="240"/>
      <c r="J128" s="241">
        <f t="shared" si="3"/>
        <v>0</v>
      </c>
    </row>
    <row r="129" spans="1:10" s="223" customFormat="1" ht="14.1" customHeight="1">
      <c r="A129" s="233">
        <v>122</v>
      </c>
      <c r="B129" s="234" t="s">
        <v>357</v>
      </c>
      <c r="C129" s="235" t="s">
        <v>358</v>
      </c>
      <c r="D129" s="235" t="s">
        <v>72</v>
      </c>
      <c r="E129" s="236">
        <v>5</v>
      </c>
      <c r="F129" s="237">
        <v>10</v>
      </c>
      <c r="G129" s="238"/>
      <c r="H129" s="239">
        <f t="shared" si="2"/>
        <v>0</v>
      </c>
      <c r="I129" s="240"/>
      <c r="J129" s="241">
        <f t="shared" si="3"/>
        <v>0</v>
      </c>
    </row>
    <row r="130" spans="1:10" s="223" customFormat="1" ht="14.1" customHeight="1">
      <c r="A130" s="233">
        <v>123</v>
      </c>
      <c r="B130" s="234" t="s">
        <v>359</v>
      </c>
      <c r="C130" s="235" t="s">
        <v>223</v>
      </c>
      <c r="D130" s="235" t="s">
        <v>83</v>
      </c>
      <c r="E130" s="236">
        <v>30</v>
      </c>
      <c r="F130" s="237">
        <v>10</v>
      </c>
      <c r="G130" s="238"/>
      <c r="H130" s="239">
        <f t="shared" si="2"/>
        <v>0</v>
      </c>
      <c r="I130" s="240"/>
      <c r="J130" s="241">
        <f t="shared" si="3"/>
        <v>0</v>
      </c>
    </row>
    <row r="131" spans="1:10" s="223" customFormat="1" ht="14.1" customHeight="1">
      <c r="A131" s="233">
        <v>124</v>
      </c>
      <c r="B131" s="234" t="s">
        <v>359</v>
      </c>
      <c r="C131" s="235" t="s">
        <v>98</v>
      </c>
      <c r="D131" s="235" t="s">
        <v>83</v>
      </c>
      <c r="E131" s="236">
        <v>30</v>
      </c>
      <c r="F131" s="237">
        <v>30</v>
      </c>
      <c r="G131" s="238"/>
      <c r="H131" s="239">
        <f t="shared" si="2"/>
        <v>0</v>
      </c>
      <c r="I131" s="240"/>
      <c r="J131" s="241">
        <f t="shared" si="3"/>
        <v>0</v>
      </c>
    </row>
    <row r="132" spans="1:10" s="223" customFormat="1" ht="14.1" customHeight="1">
      <c r="A132" s="233">
        <v>125</v>
      </c>
      <c r="B132" s="234" t="s">
        <v>360</v>
      </c>
      <c r="C132" s="235" t="s">
        <v>105</v>
      </c>
      <c r="D132" s="235" t="s">
        <v>72</v>
      </c>
      <c r="E132" s="236">
        <v>1</v>
      </c>
      <c r="F132" s="237">
        <v>600</v>
      </c>
      <c r="G132" s="238"/>
      <c r="H132" s="239">
        <f t="shared" si="2"/>
        <v>0</v>
      </c>
      <c r="I132" s="240"/>
      <c r="J132" s="241">
        <f t="shared" si="3"/>
        <v>0</v>
      </c>
    </row>
    <row r="133" spans="1:10" s="223" customFormat="1" ht="14.1" customHeight="1">
      <c r="A133" s="233">
        <v>126</v>
      </c>
      <c r="B133" s="234" t="s">
        <v>361</v>
      </c>
      <c r="C133" s="235" t="s">
        <v>98</v>
      </c>
      <c r="D133" s="235" t="s">
        <v>99</v>
      </c>
      <c r="E133" s="236">
        <v>100</v>
      </c>
      <c r="F133" s="237">
        <v>50</v>
      </c>
      <c r="G133" s="238"/>
      <c r="H133" s="239">
        <f t="shared" si="2"/>
        <v>0</v>
      </c>
      <c r="I133" s="240"/>
      <c r="J133" s="241">
        <f t="shared" si="3"/>
        <v>0</v>
      </c>
    </row>
    <row r="134" spans="1:10" s="223" customFormat="1" ht="14.1" customHeight="1">
      <c r="A134" s="233">
        <v>127</v>
      </c>
      <c r="B134" s="234" t="s">
        <v>362</v>
      </c>
      <c r="C134" s="235" t="s">
        <v>74</v>
      </c>
      <c r="D134" s="235" t="s">
        <v>99</v>
      </c>
      <c r="E134" s="236">
        <v>50</v>
      </c>
      <c r="F134" s="237">
        <v>5</v>
      </c>
      <c r="G134" s="238"/>
      <c r="H134" s="239">
        <f t="shared" si="2"/>
        <v>0</v>
      </c>
      <c r="I134" s="240"/>
      <c r="J134" s="241">
        <f t="shared" si="3"/>
        <v>0</v>
      </c>
    </row>
    <row r="135" spans="1:10" s="223" customFormat="1" ht="14.1" customHeight="1">
      <c r="A135" s="233">
        <v>128</v>
      </c>
      <c r="B135" s="234" t="s">
        <v>363</v>
      </c>
      <c r="C135" s="235" t="s">
        <v>300</v>
      </c>
      <c r="D135" s="235" t="s">
        <v>87</v>
      </c>
      <c r="E135" s="236">
        <v>20</v>
      </c>
      <c r="F135" s="237">
        <v>100</v>
      </c>
      <c r="G135" s="238"/>
      <c r="H135" s="239">
        <f t="shared" si="2"/>
        <v>0</v>
      </c>
      <c r="I135" s="240"/>
      <c r="J135" s="241">
        <f t="shared" si="3"/>
        <v>0</v>
      </c>
    </row>
    <row r="136" spans="1:10" s="223" customFormat="1" ht="14.1" customHeight="1">
      <c r="A136" s="233">
        <v>129</v>
      </c>
      <c r="B136" s="234" t="s">
        <v>364</v>
      </c>
      <c r="C136" s="235" t="s">
        <v>90</v>
      </c>
      <c r="D136" s="235" t="s">
        <v>83</v>
      </c>
      <c r="E136" s="236">
        <v>30</v>
      </c>
      <c r="F136" s="237">
        <v>20</v>
      </c>
      <c r="G136" s="238"/>
      <c r="H136" s="239">
        <f t="shared" si="2"/>
        <v>0</v>
      </c>
      <c r="I136" s="240"/>
      <c r="J136" s="241">
        <f t="shared" si="3"/>
        <v>0</v>
      </c>
    </row>
    <row r="137" spans="1:10" s="223" customFormat="1" ht="14.1" customHeight="1">
      <c r="A137" s="233">
        <v>130</v>
      </c>
      <c r="B137" s="234" t="s">
        <v>365</v>
      </c>
      <c r="C137" s="235" t="s">
        <v>366</v>
      </c>
      <c r="D137" s="235" t="s">
        <v>87</v>
      </c>
      <c r="E137" s="236">
        <v>100</v>
      </c>
      <c r="F137" s="237">
        <v>25</v>
      </c>
      <c r="G137" s="238"/>
      <c r="H137" s="239">
        <f t="shared" si="2"/>
        <v>0</v>
      </c>
      <c r="I137" s="240"/>
      <c r="J137" s="241">
        <f t="shared" si="3"/>
        <v>0</v>
      </c>
    </row>
    <row r="138" spans="1:10" s="223" customFormat="1" ht="14.1" customHeight="1">
      <c r="A138" s="233">
        <v>131</v>
      </c>
      <c r="B138" s="234" t="s">
        <v>367</v>
      </c>
      <c r="C138" s="235" t="s">
        <v>368</v>
      </c>
      <c r="D138" s="235" t="s">
        <v>87</v>
      </c>
      <c r="E138" s="236">
        <v>100</v>
      </c>
      <c r="F138" s="237">
        <v>10</v>
      </c>
      <c r="G138" s="238"/>
      <c r="H138" s="239">
        <f t="shared" ref="H138:H203" si="5">ROUND(G138*F138,2)</f>
        <v>0</v>
      </c>
      <c r="I138" s="240"/>
      <c r="J138" s="241">
        <f t="shared" ref="J138:J203" si="6">ROUND(H138+H138*I138,2)</f>
        <v>0</v>
      </c>
    </row>
    <row r="139" spans="1:10" s="223" customFormat="1" ht="14.1" customHeight="1">
      <c r="A139" s="233">
        <v>132</v>
      </c>
      <c r="B139" s="234" t="s">
        <v>369</v>
      </c>
      <c r="C139" s="235" t="s">
        <v>92</v>
      </c>
      <c r="D139" s="235" t="s">
        <v>83</v>
      </c>
      <c r="E139" s="236">
        <v>20</v>
      </c>
      <c r="F139" s="237">
        <v>15</v>
      </c>
      <c r="G139" s="238"/>
      <c r="H139" s="239">
        <f t="shared" si="5"/>
        <v>0</v>
      </c>
      <c r="I139" s="240"/>
      <c r="J139" s="241">
        <f t="shared" si="6"/>
        <v>0</v>
      </c>
    </row>
    <row r="140" spans="1:10" s="223" customFormat="1" ht="14.1" customHeight="1">
      <c r="A140" s="233">
        <v>133</v>
      </c>
      <c r="B140" s="234" t="s">
        <v>370</v>
      </c>
      <c r="C140" s="235" t="s">
        <v>371</v>
      </c>
      <c r="D140" s="235" t="s">
        <v>333</v>
      </c>
      <c r="E140" s="236">
        <v>1</v>
      </c>
      <c r="F140" s="237">
        <v>5</v>
      </c>
      <c r="G140" s="238"/>
      <c r="H140" s="239">
        <f t="shared" si="5"/>
        <v>0</v>
      </c>
      <c r="I140" s="240"/>
      <c r="J140" s="241">
        <f t="shared" si="6"/>
        <v>0</v>
      </c>
    </row>
    <row r="141" spans="1:10" s="223" customFormat="1" ht="14.1" customHeight="1">
      <c r="A141" s="233">
        <v>134</v>
      </c>
      <c r="B141" s="234" t="s">
        <v>372</v>
      </c>
      <c r="C141" s="235" t="s">
        <v>373</v>
      </c>
      <c r="D141" s="235" t="s">
        <v>28</v>
      </c>
      <c r="E141" s="236">
        <v>1</v>
      </c>
      <c r="F141" s="237">
        <v>5</v>
      </c>
      <c r="G141" s="238"/>
      <c r="H141" s="239">
        <f t="shared" si="5"/>
        <v>0</v>
      </c>
      <c r="I141" s="240"/>
      <c r="J141" s="241">
        <f t="shared" si="6"/>
        <v>0</v>
      </c>
    </row>
    <row r="142" spans="1:10" s="223" customFormat="1" ht="14.1" customHeight="1">
      <c r="A142" s="233">
        <v>135</v>
      </c>
      <c r="B142" s="234" t="s">
        <v>374</v>
      </c>
      <c r="C142" s="235" t="s">
        <v>303</v>
      </c>
      <c r="D142" s="235" t="s">
        <v>87</v>
      </c>
      <c r="E142" s="236">
        <v>50</v>
      </c>
      <c r="F142" s="237">
        <v>10</v>
      </c>
      <c r="G142" s="238"/>
      <c r="H142" s="239">
        <f t="shared" si="5"/>
        <v>0</v>
      </c>
      <c r="I142" s="240"/>
      <c r="J142" s="241">
        <f t="shared" si="6"/>
        <v>0</v>
      </c>
    </row>
    <row r="143" spans="1:10" s="223" customFormat="1" ht="14.1" customHeight="1">
      <c r="A143" s="233">
        <v>136</v>
      </c>
      <c r="B143" s="234" t="s">
        <v>375</v>
      </c>
      <c r="C143" s="235" t="s">
        <v>913</v>
      </c>
      <c r="D143" s="235" t="s">
        <v>28</v>
      </c>
      <c r="E143" s="236">
        <v>1</v>
      </c>
      <c r="F143" s="237">
        <v>20</v>
      </c>
      <c r="G143" s="238"/>
      <c r="H143" s="239">
        <f t="shared" si="5"/>
        <v>0</v>
      </c>
      <c r="I143" s="240"/>
      <c r="J143" s="241">
        <f t="shared" si="6"/>
        <v>0</v>
      </c>
    </row>
    <row r="144" spans="1:10" s="223" customFormat="1" ht="14.1" customHeight="1">
      <c r="A144" s="233">
        <v>137</v>
      </c>
      <c r="B144" s="234" t="s">
        <v>376</v>
      </c>
      <c r="C144" s="235" t="s">
        <v>377</v>
      </c>
      <c r="D144" s="235" t="s">
        <v>38</v>
      </c>
      <c r="E144" s="236">
        <v>1</v>
      </c>
      <c r="F144" s="237">
        <v>70</v>
      </c>
      <c r="G144" s="238"/>
      <c r="H144" s="239">
        <f t="shared" si="5"/>
        <v>0</v>
      </c>
      <c r="I144" s="240"/>
      <c r="J144" s="241">
        <f t="shared" si="6"/>
        <v>0</v>
      </c>
    </row>
    <row r="145" spans="1:10" s="223" customFormat="1" ht="14.1" customHeight="1">
      <c r="A145" s="233">
        <v>138</v>
      </c>
      <c r="B145" s="234" t="s">
        <v>378</v>
      </c>
      <c r="C145" s="235" t="s">
        <v>101</v>
      </c>
      <c r="D145" s="235" t="s">
        <v>99</v>
      </c>
      <c r="E145" s="236">
        <v>28</v>
      </c>
      <c r="F145" s="237">
        <v>40</v>
      </c>
      <c r="G145" s="238"/>
      <c r="H145" s="239">
        <f t="shared" si="5"/>
        <v>0</v>
      </c>
      <c r="I145" s="240"/>
      <c r="J145" s="241">
        <f t="shared" si="6"/>
        <v>0</v>
      </c>
    </row>
    <row r="146" spans="1:10" s="223" customFormat="1" ht="14.1" customHeight="1">
      <c r="A146" s="233">
        <v>139</v>
      </c>
      <c r="B146" s="234" t="s">
        <v>379</v>
      </c>
      <c r="C146" s="235" t="s">
        <v>380</v>
      </c>
      <c r="D146" s="235" t="s">
        <v>72</v>
      </c>
      <c r="E146" s="236">
        <v>10</v>
      </c>
      <c r="F146" s="237">
        <v>15</v>
      </c>
      <c r="G146" s="238"/>
      <c r="H146" s="239">
        <f t="shared" si="5"/>
        <v>0</v>
      </c>
      <c r="I146" s="240"/>
      <c r="J146" s="241">
        <f t="shared" si="6"/>
        <v>0</v>
      </c>
    </row>
    <row r="147" spans="1:10" s="223" customFormat="1" ht="14.1" customHeight="1">
      <c r="A147" s="233">
        <v>140</v>
      </c>
      <c r="B147" s="234" t="s">
        <v>381</v>
      </c>
      <c r="C147" s="235" t="s">
        <v>101</v>
      </c>
      <c r="D147" s="235" t="s">
        <v>87</v>
      </c>
      <c r="E147" s="236">
        <v>28</v>
      </c>
      <c r="F147" s="237">
        <v>55</v>
      </c>
      <c r="G147" s="238"/>
      <c r="H147" s="239">
        <f t="shared" si="5"/>
        <v>0</v>
      </c>
      <c r="I147" s="240"/>
      <c r="J147" s="241">
        <f t="shared" si="6"/>
        <v>0</v>
      </c>
    </row>
    <row r="148" spans="1:10" s="223" customFormat="1" ht="14.1" customHeight="1">
      <c r="A148" s="233">
        <v>141</v>
      </c>
      <c r="B148" s="234" t="s">
        <v>382</v>
      </c>
      <c r="C148" s="235" t="s">
        <v>358</v>
      </c>
      <c r="D148" s="235" t="s">
        <v>28</v>
      </c>
      <c r="E148" s="236">
        <v>1</v>
      </c>
      <c r="F148" s="237">
        <v>10</v>
      </c>
      <c r="G148" s="238"/>
      <c r="H148" s="239">
        <f t="shared" si="5"/>
        <v>0</v>
      </c>
      <c r="I148" s="240"/>
      <c r="J148" s="241">
        <f t="shared" si="6"/>
        <v>0</v>
      </c>
    </row>
    <row r="149" spans="1:10" s="223" customFormat="1" ht="14.1" customHeight="1">
      <c r="A149" s="233">
        <v>142</v>
      </c>
      <c r="B149" s="234" t="s">
        <v>383</v>
      </c>
      <c r="C149" s="235" t="s">
        <v>74</v>
      </c>
      <c r="D149" s="235" t="s">
        <v>196</v>
      </c>
      <c r="E149" s="236">
        <v>48</v>
      </c>
      <c r="F149" s="237">
        <v>35</v>
      </c>
      <c r="G149" s="238"/>
      <c r="H149" s="239">
        <f t="shared" si="5"/>
        <v>0</v>
      </c>
      <c r="I149" s="240"/>
      <c r="J149" s="241">
        <f t="shared" si="6"/>
        <v>0</v>
      </c>
    </row>
    <row r="150" spans="1:10" s="223" customFormat="1" ht="14.1" customHeight="1">
      <c r="A150" s="233">
        <v>143</v>
      </c>
      <c r="B150" s="234" t="s">
        <v>384</v>
      </c>
      <c r="C150" s="235" t="s">
        <v>156</v>
      </c>
      <c r="D150" s="235" t="s">
        <v>83</v>
      </c>
      <c r="E150" s="236">
        <v>30</v>
      </c>
      <c r="F150" s="237">
        <v>3</v>
      </c>
      <c r="G150" s="238"/>
      <c r="H150" s="239">
        <f t="shared" si="5"/>
        <v>0</v>
      </c>
      <c r="I150" s="240"/>
      <c r="J150" s="241">
        <f t="shared" si="6"/>
        <v>0</v>
      </c>
    </row>
    <row r="151" spans="1:10" s="223" customFormat="1" ht="14.1" customHeight="1">
      <c r="A151" s="233">
        <v>144</v>
      </c>
      <c r="B151" s="234" t="s">
        <v>385</v>
      </c>
      <c r="C151" s="235" t="s">
        <v>98</v>
      </c>
      <c r="D151" s="235" t="s">
        <v>87</v>
      </c>
      <c r="E151" s="236">
        <v>30</v>
      </c>
      <c r="F151" s="237">
        <v>200</v>
      </c>
      <c r="G151" s="238"/>
      <c r="H151" s="239">
        <f t="shared" si="5"/>
        <v>0</v>
      </c>
      <c r="I151" s="240"/>
      <c r="J151" s="241">
        <f t="shared" si="6"/>
        <v>0</v>
      </c>
    </row>
    <row r="152" spans="1:10" s="223" customFormat="1" ht="14.1" customHeight="1">
      <c r="A152" s="233">
        <v>145</v>
      </c>
      <c r="B152" s="234" t="s">
        <v>386</v>
      </c>
      <c r="C152" s="235" t="s">
        <v>160</v>
      </c>
      <c r="D152" s="235" t="s">
        <v>87</v>
      </c>
      <c r="E152" s="236">
        <v>30</v>
      </c>
      <c r="F152" s="237">
        <v>330</v>
      </c>
      <c r="G152" s="238"/>
      <c r="H152" s="239">
        <f t="shared" si="5"/>
        <v>0</v>
      </c>
      <c r="I152" s="240"/>
      <c r="J152" s="241">
        <f t="shared" si="6"/>
        <v>0</v>
      </c>
    </row>
    <row r="153" spans="1:10" s="223" customFormat="1" ht="14.1" customHeight="1">
      <c r="A153" s="233">
        <v>146</v>
      </c>
      <c r="B153" s="234" t="s">
        <v>387</v>
      </c>
      <c r="C153" s="235" t="s">
        <v>388</v>
      </c>
      <c r="D153" s="235" t="s">
        <v>72</v>
      </c>
      <c r="E153" s="236">
        <v>5</v>
      </c>
      <c r="F153" s="237">
        <v>200</v>
      </c>
      <c r="G153" s="238"/>
      <c r="H153" s="239">
        <f t="shared" si="5"/>
        <v>0</v>
      </c>
      <c r="I153" s="240"/>
      <c r="J153" s="241">
        <f t="shared" si="6"/>
        <v>0</v>
      </c>
    </row>
    <row r="154" spans="1:10" s="223" customFormat="1" ht="14.1" customHeight="1">
      <c r="A154" s="233">
        <v>147</v>
      </c>
      <c r="B154" s="234" t="s">
        <v>389</v>
      </c>
      <c r="C154" s="235" t="s">
        <v>388</v>
      </c>
      <c r="D154" s="235" t="s">
        <v>72</v>
      </c>
      <c r="E154" s="236">
        <v>50</v>
      </c>
      <c r="F154" s="237">
        <v>450</v>
      </c>
      <c r="G154" s="238"/>
      <c r="H154" s="239">
        <f t="shared" si="5"/>
        <v>0</v>
      </c>
      <c r="I154" s="240"/>
      <c r="J154" s="241">
        <f t="shared" si="6"/>
        <v>0</v>
      </c>
    </row>
    <row r="155" spans="1:10" s="223" customFormat="1" ht="14.1" customHeight="1">
      <c r="A155" s="233">
        <v>148</v>
      </c>
      <c r="B155" s="234" t="s">
        <v>899</v>
      </c>
      <c r="C155" s="235" t="s">
        <v>901</v>
      </c>
      <c r="D155" s="235" t="s">
        <v>193</v>
      </c>
      <c r="E155" s="236">
        <v>1</v>
      </c>
      <c r="F155" s="237">
        <v>100</v>
      </c>
      <c r="G155" s="238"/>
      <c r="H155" s="239">
        <f t="shared" ref="H155" si="7">ROUND(G155*F155,2)</f>
        <v>0</v>
      </c>
      <c r="I155" s="240"/>
      <c r="J155" s="241">
        <f>ROUND(H155+H155*I155,2)</f>
        <v>0</v>
      </c>
    </row>
    <row r="156" spans="1:10" s="223" customFormat="1" ht="14.1" customHeight="1">
      <c r="A156" s="233">
        <v>149</v>
      </c>
      <c r="B156" s="234" t="s">
        <v>897</v>
      </c>
      <c r="C156" s="235" t="s">
        <v>902</v>
      </c>
      <c r="D156" s="235" t="s">
        <v>193</v>
      </c>
      <c r="E156" s="236">
        <v>1</v>
      </c>
      <c r="F156" s="237">
        <v>50</v>
      </c>
      <c r="G156" s="238"/>
      <c r="H156" s="239">
        <f t="shared" si="5"/>
        <v>0</v>
      </c>
      <c r="I156" s="240"/>
      <c r="J156" s="241">
        <f>ROUND(H156+H156*I156,2)</f>
        <v>0</v>
      </c>
    </row>
    <row r="157" spans="1:10" s="223" customFormat="1" ht="14.1" customHeight="1">
      <c r="A157" s="233">
        <v>150</v>
      </c>
      <c r="B157" s="234" t="s">
        <v>390</v>
      </c>
      <c r="C157" s="235" t="s">
        <v>391</v>
      </c>
      <c r="D157" s="235" t="s">
        <v>72</v>
      </c>
      <c r="E157" s="236">
        <v>1</v>
      </c>
      <c r="F157" s="237">
        <v>10</v>
      </c>
      <c r="G157" s="238"/>
      <c r="H157" s="239">
        <f t="shared" si="5"/>
        <v>0</v>
      </c>
      <c r="I157" s="240"/>
      <c r="J157" s="241">
        <f t="shared" si="6"/>
        <v>0</v>
      </c>
    </row>
    <row r="158" spans="1:10" s="223" customFormat="1" ht="14.1" customHeight="1">
      <c r="A158" s="233">
        <v>151</v>
      </c>
      <c r="B158" s="234" t="s">
        <v>392</v>
      </c>
      <c r="C158" s="235" t="s">
        <v>74</v>
      </c>
      <c r="D158" s="235" t="s">
        <v>196</v>
      </c>
      <c r="E158" s="236">
        <v>15</v>
      </c>
      <c r="F158" s="237">
        <v>40</v>
      </c>
      <c r="G158" s="238"/>
      <c r="H158" s="239">
        <f t="shared" si="5"/>
        <v>0</v>
      </c>
      <c r="I158" s="240"/>
      <c r="J158" s="241">
        <f t="shared" si="6"/>
        <v>0</v>
      </c>
    </row>
    <row r="159" spans="1:10" s="223" customFormat="1" ht="14.1" customHeight="1">
      <c r="A159" s="233">
        <v>152</v>
      </c>
      <c r="B159" s="234" t="s">
        <v>114</v>
      </c>
      <c r="C159" s="235" t="s">
        <v>74</v>
      </c>
      <c r="D159" s="235" t="s">
        <v>72</v>
      </c>
      <c r="E159" s="236">
        <v>10</v>
      </c>
      <c r="F159" s="237">
        <v>80</v>
      </c>
      <c r="G159" s="238"/>
      <c r="H159" s="239">
        <f t="shared" si="5"/>
        <v>0</v>
      </c>
      <c r="I159" s="240"/>
      <c r="J159" s="241">
        <f t="shared" si="6"/>
        <v>0</v>
      </c>
    </row>
    <row r="160" spans="1:10" s="223" customFormat="1" ht="14.1" customHeight="1">
      <c r="A160" s="233">
        <v>153</v>
      </c>
      <c r="B160" s="234" t="s">
        <v>393</v>
      </c>
      <c r="C160" s="235" t="s">
        <v>394</v>
      </c>
      <c r="D160" s="235" t="s">
        <v>40</v>
      </c>
      <c r="E160" s="236">
        <v>1</v>
      </c>
      <c r="F160" s="237">
        <v>20</v>
      </c>
      <c r="G160" s="238"/>
      <c r="H160" s="239">
        <f t="shared" si="5"/>
        <v>0</v>
      </c>
      <c r="I160" s="240"/>
      <c r="J160" s="241">
        <f t="shared" si="6"/>
        <v>0</v>
      </c>
    </row>
    <row r="161" spans="1:10" s="223" customFormat="1" ht="14.1" customHeight="1">
      <c r="A161" s="233">
        <v>154</v>
      </c>
      <c r="B161" s="234" t="s">
        <v>395</v>
      </c>
      <c r="C161" s="235" t="s">
        <v>213</v>
      </c>
      <c r="D161" s="235" t="s">
        <v>43</v>
      </c>
      <c r="E161" s="236">
        <v>1</v>
      </c>
      <c r="F161" s="237">
        <v>60</v>
      </c>
      <c r="G161" s="238"/>
      <c r="H161" s="239">
        <f t="shared" si="5"/>
        <v>0</v>
      </c>
      <c r="I161" s="240"/>
      <c r="J161" s="241">
        <f t="shared" si="6"/>
        <v>0</v>
      </c>
    </row>
    <row r="162" spans="1:10" s="223" customFormat="1" ht="14.1" customHeight="1">
      <c r="A162" s="233">
        <v>155</v>
      </c>
      <c r="B162" s="234" t="s">
        <v>396</v>
      </c>
      <c r="C162" s="235" t="s">
        <v>213</v>
      </c>
      <c r="D162" s="235" t="s">
        <v>43</v>
      </c>
      <c r="E162" s="236">
        <v>1</v>
      </c>
      <c r="F162" s="237">
        <v>20</v>
      </c>
      <c r="G162" s="238"/>
      <c r="H162" s="239">
        <f t="shared" si="5"/>
        <v>0</v>
      </c>
      <c r="I162" s="240"/>
      <c r="J162" s="241">
        <f t="shared" si="6"/>
        <v>0</v>
      </c>
    </row>
    <row r="163" spans="1:10" s="223" customFormat="1" ht="14.1" customHeight="1">
      <c r="A163" s="233">
        <v>156</v>
      </c>
      <c r="B163" s="234" t="s">
        <v>397</v>
      </c>
      <c r="C163" s="235" t="s">
        <v>184</v>
      </c>
      <c r="D163" s="235" t="s">
        <v>72</v>
      </c>
      <c r="E163" s="236">
        <v>5</v>
      </c>
      <c r="F163" s="237">
        <v>3</v>
      </c>
      <c r="G163" s="238"/>
      <c r="H163" s="239">
        <f t="shared" si="5"/>
        <v>0</v>
      </c>
      <c r="I163" s="240"/>
      <c r="J163" s="241">
        <f t="shared" si="6"/>
        <v>0</v>
      </c>
    </row>
    <row r="164" spans="1:10" s="223" customFormat="1" ht="14.1" customHeight="1">
      <c r="A164" s="233">
        <v>157</v>
      </c>
      <c r="B164" s="234" t="s">
        <v>398</v>
      </c>
      <c r="C164" s="235" t="s">
        <v>184</v>
      </c>
      <c r="D164" s="235" t="s">
        <v>72</v>
      </c>
      <c r="E164" s="236">
        <v>10</v>
      </c>
      <c r="F164" s="237">
        <v>4</v>
      </c>
      <c r="G164" s="238"/>
      <c r="H164" s="239">
        <f t="shared" si="5"/>
        <v>0</v>
      </c>
      <c r="I164" s="240"/>
      <c r="J164" s="241">
        <f t="shared" si="6"/>
        <v>0</v>
      </c>
    </row>
    <row r="165" spans="1:10" s="223" customFormat="1" ht="14.1" customHeight="1">
      <c r="A165" s="233">
        <v>158</v>
      </c>
      <c r="B165" s="234" t="s">
        <v>399</v>
      </c>
      <c r="C165" s="235" t="s">
        <v>184</v>
      </c>
      <c r="D165" s="235" t="s">
        <v>72</v>
      </c>
      <c r="E165" s="236">
        <v>10</v>
      </c>
      <c r="F165" s="237">
        <v>10</v>
      </c>
      <c r="G165" s="238"/>
      <c r="H165" s="239">
        <f t="shared" si="5"/>
        <v>0</v>
      </c>
      <c r="I165" s="240"/>
      <c r="J165" s="241">
        <f t="shared" si="6"/>
        <v>0</v>
      </c>
    </row>
    <row r="166" spans="1:10" s="223" customFormat="1" ht="14.1" customHeight="1">
      <c r="A166" s="233">
        <v>159</v>
      </c>
      <c r="B166" s="234" t="s">
        <v>400</v>
      </c>
      <c r="C166" s="235" t="s">
        <v>184</v>
      </c>
      <c r="D166" s="235" t="s">
        <v>72</v>
      </c>
      <c r="E166" s="236">
        <v>10</v>
      </c>
      <c r="F166" s="237">
        <v>10</v>
      </c>
      <c r="G166" s="238"/>
      <c r="H166" s="239">
        <f t="shared" si="5"/>
        <v>0</v>
      </c>
      <c r="I166" s="240"/>
      <c r="J166" s="241">
        <f t="shared" si="6"/>
        <v>0</v>
      </c>
    </row>
    <row r="167" spans="1:10" s="223" customFormat="1" ht="14.1" customHeight="1">
      <c r="A167" s="233">
        <v>160</v>
      </c>
      <c r="B167" s="234" t="s">
        <v>401</v>
      </c>
      <c r="C167" s="235" t="s">
        <v>402</v>
      </c>
      <c r="D167" s="235" t="s">
        <v>72</v>
      </c>
      <c r="E167" s="236">
        <v>10</v>
      </c>
      <c r="F167" s="237">
        <v>40</v>
      </c>
      <c r="G167" s="238"/>
      <c r="H167" s="239">
        <f t="shared" si="5"/>
        <v>0</v>
      </c>
      <c r="I167" s="240"/>
      <c r="J167" s="241">
        <f t="shared" si="6"/>
        <v>0</v>
      </c>
    </row>
    <row r="168" spans="1:10" s="223" customFormat="1" ht="14.1" customHeight="1">
      <c r="A168" s="233">
        <v>161</v>
      </c>
      <c r="B168" s="234" t="s">
        <v>403</v>
      </c>
      <c r="C168" s="235" t="s">
        <v>404</v>
      </c>
      <c r="D168" s="235" t="s">
        <v>72</v>
      </c>
      <c r="E168" s="236">
        <v>10</v>
      </c>
      <c r="F168" s="237">
        <v>180</v>
      </c>
      <c r="G168" s="238"/>
      <c r="H168" s="239">
        <f t="shared" si="5"/>
        <v>0</v>
      </c>
      <c r="I168" s="240"/>
      <c r="J168" s="241">
        <f t="shared" si="6"/>
        <v>0</v>
      </c>
    </row>
    <row r="169" spans="1:10" s="223" customFormat="1" ht="14.1" customHeight="1">
      <c r="A169" s="233">
        <v>162</v>
      </c>
      <c r="B169" s="234" t="s">
        <v>405</v>
      </c>
      <c r="C169" s="235" t="s">
        <v>92</v>
      </c>
      <c r="D169" s="235" t="s">
        <v>87</v>
      </c>
      <c r="E169" s="236">
        <v>60</v>
      </c>
      <c r="F169" s="237">
        <v>20</v>
      </c>
      <c r="G169" s="238"/>
      <c r="H169" s="239">
        <f t="shared" si="5"/>
        <v>0</v>
      </c>
      <c r="I169" s="240"/>
      <c r="J169" s="241">
        <f t="shared" si="6"/>
        <v>0</v>
      </c>
    </row>
    <row r="170" spans="1:10" s="223" customFormat="1" ht="14.1" customHeight="1">
      <c r="A170" s="233">
        <v>163</v>
      </c>
      <c r="B170" s="234" t="s">
        <v>405</v>
      </c>
      <c r="C170" s="235" t="s">
        <v>275</v>
      </c>
      <c r="D170" s="235" t="s">
        <v>87</v>
      </c>
      <c r="E170" s="236">
        <v>60</v>
      </c>
      <c r="F170" s="237">
        <v>5</v>
      </c>
      <c r="G170" s="238"/>
      <c r="H170" s="239">
        <f t="shared" si="5"/>
        <v>0</v>
      </c>
      <c r="I170" s="240"/>
      <c r="J170" s="241">
        <f t="shared" si="6"/>
        <v>0</v>
      </c>
    </row>
    <row r="171" spans="1:10" s="223" customFormat="1" ht="14.1" customHeight="1">
      <c r="A171" s="233">
        <v>164</v>
      </c>
      <c r="B171" s="234" t="s">
        <v>405</v>
      </c>
      <c r="C171" s="235" t="s">
        <v>76</v>
      </c>
      <c r="D171" s="235" t="s">
        <v>87</v>
      </c>
      <c r="E171" s="236">
        <v>60</v>
      </c>
      <c r="F171" s="237">
        <v>10</v>
      </c>
      <c r="G171" s="238"/>
      <c r="H171" s="239">
        <f t="shared" si="5"/>
        <v>0</v>
      </c>
      <c r="I171" s="240"/>
      <c r="J171" s="241">
        <f t="shared" si="6"/>
        <v>0</v>
      </c>
    </row>
    <row r="172" spans="1:10" s="223" customFormat="1" ht="25.5">
      <c r="A172" s="233">
        <v>165</v>
      </c>
      <c r="B172" s="335" t="s">
        <v>406</v>
      </c>
      <c r="C172" s="235" t="s">
        <v>32</v>
      </c>
      <c r="D172" s="235" t="s">
        <v>72</v>
      </c>
      <c r="E172" s="236">
        <v>1</v>
      </c>
      <c r="F172" s="237">
        <v>1800</v>
      </c>
      <c r="G172" s="238"/>
      <c r="H172" s="239">
        <f>ROUND(G172*F172,2)</f>
        <v>0</v>
      </c>
      <c r="I172" s="240"/>
      <c r="J172" s="241">
        <f>ROUND(H172+H172*I172,2)</f>
        <v>0</v>
      </c>
    </row>
    <row r="173" spans="1:10" s="223" customFormat="1" ht="25.5">
      <c r="A173" s="233">
        <v>166</v>
      </c>
      <c r="B173" s="335" t="s">
        <v>407</v>
      </c>
      <c r="C173" s="235" t="s">
        <v>32</v>
      </c>
      <c r="D173" s="235" t="s">
        <v>72</v>
      </c>
      <c r="E173" s="236">
        <v>1</v>
      </c>
      <c r="F173" s="237">
        <v>2000</v>
      </c>
      <c r="G173" s="238"/>
      <c r="H173" s="239">
        <f t="shared" si="5"/>
        <v>0</v>
      </c>
      <c r="I173" s="240"/>
      <c r="J173" s="241">
        <f t="shared" si="6"/>
        <v>0</v>
      </c>
    </row>
    <row r="174" spans="1:10" s="223" customFormat="1" ht="14.1" customHeight="1">
      <c r="A174" s="233">
        <v>167</v>
      </c>
      <c r="B174" s="234" t="s">
        <v>408</v>
      </c>
      <c r="C174" s="235" t="s">
        <v>409</v>
      </c>
      <c r="D174" s="235" t="s">
        <v>410</v>
      </c>
      <c r="E174" s="236">
        <v>1</v>
      </c>
      <c r="F174" s="237">
        <v>700</v>
      </c>
      <c r="G174" s="238"/>
      <c r="H174" s="239">
        <f t="shared" si="5"/>
        <v>0</v>
      </c>
      <c r="I174" s="240"/>
      <c r="J174" s="241">
        <f t="shared" si="6"/>
        <v>0</v>
      </c>
    </row>
    <row r="175" spans="1:10" s="223" customFormat="1" ht="14.1" customHeight="1">
      <c r="A175" s="233">
        <v>168</v>
      </c>
      <c r="B175" s="234" t="s">
        <v>411</v>
      </c>
      <c r="C175" s="235" t="s">
        <v>412</v>
      </c>
      <c r="D175" s="235" t="s">
        <v>72</v>
      </c>
      <c r="E175" s="236">
        <v>10</v>
      </c>
      <c r="F175" s="237">
        <v>25</v>
      </c>
      <c r="G175" s="238"/>
      <c r="H175" s="239">
        <f t="shared" si="5"/>
        <v>0</v>
      </c>
      <c r="I175" s="240"/>
      <c r="J175" s="241">
        <f t="shared" si="6"/>
        <v>0</v>
      </c>
    </row>
    <row r="176" spans="1:10" s="223" customFormat="1" ht="14.1" customHeight="1">
      <c r="A176" s="233">
        <v>169</v>
      </c>
      <c r="B176" s="234" t="s">
        <v>413</v>
      </c>
      <c r="C176" s="235" t="s">
        <v>414</v>
      </c>
      <c r="D176" s="235" t="s">
        <v>72</v>
      </c>
      <c r="E176" s="236">
        <v>5</v>
      </c>
      <c r="F176" s="237">
        <v>70</v>
      </c>
      <c r="G176" s="238"/>
      <c r="H176" s="239">
        <f t="shared" si="5"/>
        <v>0</v>
      </c>
      <c r="I176" s="240"/>
      <c r="J176" s="241">
        <f t="shared" si="6"/>
        <v>0</v>
      </c>
    </row>
    <row r="177" spans="1:10" s="223" customFormat="1" ht="14.1" customHeight="1">
      <c r="A177" s="233">
        <v>170</v>
      </c>
      <c r="B177" s="234" t="s">
        <v>415</v>
      </c>
      <c r="C177" s="235" t="s">
        <v>416</v>
      </c>
      <c r="D177" s="235" t="s">
        <v>28</v>
      </c>
      <c r="E177" s="236">
        <v>1</v>
      </c>
      <c r="F177" s="237">
        <v>20</v>
      </c>
      <c r="G177" s="238"/>
      <c r="H177" s="239">
        <f t="shared" si="5"/>
        <v>0</v>
      </c>
      <c r="I177" s="240"/>
      <c r="J177" s="241">
        <f t="shared" si="6"/>
        <v>0</v>
      </c>
    </row>
    <row r="178" spans="1:10" s="223" customFormat="1" ht="14.1" customHeight="1">
      <c r="A178" s="233">
        <v>171</v>
      </c>
      <c r="B178" s="234" t="s">
        <v>417</v>
      </c>
      <c r="C178" s="235" t="s">
        <v>92</v>
      </c>
      <c r="D178" s="235" t="s">
        <v>87</v>
      </c>
      <c r="E178" s="236">
        <v>50</v>
      </c>
      <c r="F178" s="237">
        <v>15</v>
      </c>
      <c r="G178" s="238"/>
      <c r="H178" s="239">
        <f t="shared" si="5"/>
        <v>0</v>
      </c>
      <c r="I178" s="240"/>
      <c r="J178" s="241">
        <f t="shared" si="6"/>
        <v>0</v>
      </c>
    </row>
    <row r="179" spans="1:10" s="223" customFormat="1" ht="14.1" customHeight="1">
      <c r="A179" s="233">
        <v>172</v>
      </c>
      <c r="B179" s="234" t="s">
        <v>418</v>
      </c>
      <c r="C179" s="235" t="s">
        <v>74</v>
      </c>
      <c r="D179" s="235" t="s">
        <v>307</v>
      </c>
      <c r="E179" s="236">
        <v>10</v>
      </c>
      <c r="F179" s="237">
        <v>10</v>
      </c>
      <c r="G179" s="238"/>
      <c r="H179" s="239">
        <f t="shared" si="5"/>
        <v>0</v>
      </c>
      <c r="I179" s="240"/>
      <c r="J179" s="241">
        <f t="shared" si="6"/>
        <v>0</v>
      </c>
    </row>
    <row r="180" spans="1:10" s="223" customFormat="1" ht="14.1" customHeight="1">
      <c r="A180" s="233">
        <v>173</v>
      </c>
      <c r="B180" s="234" t="s">
        <v>419</v>
      </c>
      <c r="C180" s="235" t="s">
        <v>420</v>
      </c>
      <c r="D180" s="235" t="s">
        <v>87</v>
      </c>
      <c r="E180" s="236">
        <v>30</v>
      </c>
      <c r="F180" s="237">
        <v>110</v>
      </c>
      <c r="G180" s="238"/>
      <c r="H180" s="239">
        <f t="shared" si="5"/>
        <v>0</v>
      </c>
      <c r="I180" s="240"/>
      <c r="J180" s="241">
        <f t="shared" si="6"/>
        <v>0</v>
      </c>
    </row>
    <row r="181" spans="1:10" s="223" customFormat="1" ht="14.1" customHeight="1">
      <c r="A181" s="233">
        <v>174</v>
      </c>
      <c r="B181" s="234" t="s">
        <v>421</v>
      </c>
      <c r="C181" s="235" t="s">
        <v>74</v>
      </c>
      <c r="D181" s="235" t="s">
        <v>18</v>
      </c>
      <c r="E181" s="236">
        <v>10</v>
      </c>
      <c r="F181" s="237">
        <v>50</v>
      </c>
      <c r="G181" s="238"/>
      <c r="H181" s="239">
        <f t="shared" si="5"/>
        <v>0</v>
      </c>
      <c r="I181" s="240"/>
      <c r="J181" s="241">
        <f t="shared" si="6"/>
        <v>0</v>
      </c>
    </row>
    <row r="182" spans="1:10" s="223" customFormat="1" ht="14.1" customHeight="1">
      <c r="A182" s="233">
        <v>175</v>
      </c>
      <c r="B182" s="234" t="s">
        <v>422</v>
      </c>
      <c r="C182" s="235" t="s">
        <v>423</v>
      </c>
      <c r="D182" s="235" t="s">
        <v>72</v>
      </c>
      <c r="E182" s="236">
        <v>10</v>
      </c>
      <c r="F182" s="237">
        <v>5</v>
      </c>
      <c r="G182" s="238"/>
      <c r="H182" s="239">
        <f t="shared" si="5"/>
        <v>0</v>
      </c>
      <c r="I182" s="240"/>
      <c r="J182" s="241">
        <f t="shared" si="6"/>
        <v>0</v>
      </c>
    </row>
    <row r="183" spans="1:10" s="223" customFormat="1" ht="14.1" customHeight="1">
      <c r="A183" s="233">
        <v>176</v>
      </c>
      <c r="B183" s="234" t="s">
        <v>424</v>
      </c>
      <c r="C183" s="235" t="s">
        <v>101</v>
      </c>
      <c r="D183" s="235" t="s">
        <v>87</v>
      </c>
      <c r="E183" s="236">
        <v>100</v>
      </c>
      <c r="F183" s="237">
        <v>1</v>
      </c>
      <c r="G183" s="238"/>
      <c r="H183" s="239">
        <f t="shared" si="5"/>
        <v>0</v>
      </c>
      <c r="I183" s="240"/>
      <c r="J183" s="241">
        <f t="shared" si="6"/>
        <v>0</v>
      </c>
    </row>
    <row r="184" spans="1:10" s="223" customFormat="1" ht="14.1" customHeight="1">
      <c r="A184" s="233">
        <v>177</v>
      </c>
      <c r="B184" s="234" t="s">
        <v>425</v>
      </c>
      <c r="C184" s="235" t="s">
        <v>426</v>
      </c>
      <c r="D184" s="235" t="s">
        <v>72</v>
      </c>
      <c r="E184" s="236">
        <v>10</v>
      </c>
      <c r="F184" s="237">
        <v>15</v>
      </c>
      <c r="G184" s="238"/>
      <c r="H184" s="239">
        <f t="shared" si="5"/>
        <v>0</v>
      </c>
      <c r="I184" s="240"/>
      <c r="J184" s="241">
        <f t="shared" si="6"/>
        <v>0</v>
      </c>
    </row>
    <row r="185" spans="1:10" s="223" customFormat="1" ht="14.1" customHeight="1">
      <c r="A185" s="233">
        <v>178</v>
      </c>
      <c r="B185" s="234" t="s">
        <v>427</v>
      </c>
      <c r="C185" s="235" t="s">
        <v>428</v>
      </c>
      <c r="D185" s="235" t="s">
        <v>214</v>
      </c>
      <c r="E185" s="236">
        <v>1</v>
      </c>
      <c r="F185" s="237">
        <v>40</v>
      </c>
      <c r="G185" s="238"/>
      <c r="H185" s="239">
        <f t="shared" si="5"/>
        <v>0</v>
      </c>
      <c r="I185" s="240"/>
      <c r="J185" s="241">
        <f t="shared" si="6"/>
        <v>0</v>
      </c>
    </row>
    <row r="186" spans="1:10" s="223" customFormat="1" ht="14.1" customHeight="1">
      <c r="A186" s="233">
        <v>179</v>
      </c>
      <c r="B186" s="234" t="s">
        <v>429</v>
      </c>
      <c r="C186" s="235" t="s">
        <v>74</v>
      </c>
      <c r="D186" s="235" t="s">
        <v>87</v>
      </c>
      <c r="E186" s="236">
        <v>40</v>
      </c>
      <c r="F186" s="237">
        <v>120</v>
      </c>
      <c r="G186" s="238"/>
      <c r="H186" s="239">
        <f t="shared" si="5"/>
        <v>0</v>
      </c>
      <c r="I186" s="240"/>
      <c r="J186" s="241">
        <f t="shared" si="6"/>
        <v>0</v>
      </c>
    </row>
    <row r="187" spans="1:10" s="223" customFormat="1" ht="14.1" customHeight="1">
      <c r="A187" s="233">
        <v>180</v>
      </c>
      <c r="B187" s="234" t="s">
        <v>430</v>
      </c>
      <c r="C187" s="235" t="s">
        <v>92</v>
      </c>
      <c r="D187" s="235" t="s">
        <v>99</v>
      </c>
      <c r="E187" s="236">
        <v>16</v>
      </c>
      <c r="F187" s="237">
        <v>270</v>
      </c>
      <c r="G187" s="238"/>
      <c r="H187" s="239">
        <f t="shared" si="5"/>
        <v>0</v>
      </c>
      <c r="I187" s="240"/>
      <c r="J187" s="241">
        <f t="shared" si="6"/>
        <v>0</v>
      </c>
    </row>
    <row r="188" spans="1:10" s="223" customFormat="1" ht="22.5">
      <c r="A188" s="233">
        <v>181</v>
      </c>
      <c r="B188" s="234" t="s">
        <v>431</v>
      </c>
      <c r="C188" s="235" t="s">
        <v>327</v>
      </c>
      <c r="D188" s="243" t="s">
        <v>432</v>
      </c>
      <c r="E188" s="236">
        <v>16</v>
      </c>
      <c r="F188" s="237">
        <v>2</v>
      </c>
      <c r="G188" s="238"/>
      <c r="H188" s="239">
        <f t="shared" si="5"/>
        <v>0</v>
      </c>
      <c r="I188" s="240"/>
      <c r="J188" s="241">
        <f t="shared" si="6"/>
        <v>0</v>
      </c>
    </row>
    <row r="189" spans="1:10" s="223" customFormat="1" ht="14.1" customHeight="1">
      <c r="A189" s="233">
        <v>182</v>
      </c>
      <c r="B189" s="234" t="s">
        <v>433</v>
      </c>
      <c r="C189" s="235" t="s">
        <v>184</v>
      </c>
      <c r="D189" s="235" t="s">
        <v>72</v>
      </c>
      <c r="E189" s="236">
        <v>5</v>
      </c>
      <c r="F189" s="237">
        <v>2</v>
      </c>
      <c r="G189" s="238"/>
      <c r="H189" s="239">
        <f t="shared" si="5"/>
        <v>0</v>
      </c>
      <c r="I189" s="240"/>
      <c r="J189" s="241">
        <f t="shared" si="6"/>
        <v>0</v>
      </c>
    </row>
    <row r="190" spans="1:10" s="223" customFormat="1" ht="14.1" customHeight="1">
      <c r="A190" s="233">
        <v>183</v>
      </c>
      <c r="B190" s="234" t="s">
        <v>434</v>
      </c>
      <c r="C190" s="235" t="s">
        <v>435</v>
      </c>
      <c r="D190" s="235" t="s">
        <v>72</v>
      </c>
      <c r="E190" s="236">
        <v>5</v>
      </c>
      <c r="F190" s="237">
        <v>2</v>
      </c>
      <c r="G190" s="238"/>
      <c r="H190" s="239">
        <f t="shared" si="5"/>
        <v>0</v>
      </c>
      <c r="I190" s="240"/>
      <c r="J190" s="241">
        <f t="shared" si="6"/>
        <v>0</v>
      </c>
    </row>
    <row r="191" spans="1:10" s="223" customFormat="1" ht="14.1" customHeight="1">
      <c r="A191" s="233">
        <v>184</v>
      </c>
      <c r="B191" s="234" t="s">
        <v>436</v>
      </c>
      <c r="C191" s="235" t="s">
        <v>184</v>
      </c>
      <c r="D191" s="235" t="s">
        <v>72</v>
      </c>
      <c r="E191" s="236">
        <v>5</v>
      </c>
      <c r="F191" s="237">
        <v>7</v>
      </c>
      <c r="G191" s="238"/>
      <c r="H191" s="239">
        <f t="shared" si="5"/>
        <v>0</v>
      </c>
      <c r="I191" s="240"/>
      <c r="J191" s="241">
        <f t="shared" si="6"/>
        <v>0</v>
      </c>
    </row>
    <row r="192" spans="1:10" s="223" customFormat="1" ht="14.1" customHeight="1">
      <c r="A192" s="233">
        <v>185</v>
      </c>
      <c r="B192" s="234" t="s">
        <v>437</v>
      </c>
      <c r="C192" s="235" t="s">
        <v>223</v>
      </c>
      <c r="D192" s="235" t="s">
        <v>87</v>
      </c>
      <c r="E192" s="236">
        <v>20</v>
      </c>
      <c r="F192" s="237">
        <v>30</v>
      </c>
      <c r="G192" s="238"/>
      <c r="H192" s="239">
        <f t="shared" si="5"/>
        <v>0</v>
      </c>
      <c r="I192" s="240"/>
      <c r="J192" s="241">
        <f t="shared" si="6"/>
        <v>0</v>
      </c>
    </row>
    <row r="193" spans="1:10" s="223" customFormat="1" ht="14.1" customHeight="1">
      <c r="A193" s="233">
        <v>186</v>
      </c>
      <c r="B193" s="234" t="s">
        <v>438</v>
      </c>
      <c r="C193" s="235" t="s">
        <v>213</v>
      </c>
      <c r="D193" s="235" t="s">
        <v>19</v>
      </c>
      <c r="E193" s="236">
        <v>1</v>
      </c>
      <c r="F193" s="237">
        <v>100</v>
      </c>
      <c r="G193" s="238"/>
      <c r="H193" s="239">
        <f t="shared" si="5"/>
        <v>0</v>
      </c>
      <c r="I193" s="240"/>
      <c r="J193" s="241">
        <f t="shared" si="6"/>
        <v>0</v>
      </c>
    </row>
    <row r="194" spans="1:10" s="223" customFormat="1" ht="14.1" customHeight="1">
      <c r="A194" s="233">
        <v>187</v>
      </c>
      <c r="B194" s="234" t="s">
        <v>439</v>
      </c>
      <c r="C194" s="235" t="s">
        <v>45</v>
      </c>
      <c r="D194" s="235" t="s">
        <v>193</v>
      </c>
      <c r="E194" s="236">
        <v>10</v>
      </c>
      <c r="F194" s="237">
        <v>30</v>
      </c>
      <c r="G194" s="238"/>
      <c r="H194" s="239">
        <f t="shared" si="5"/>
        <v>0</v>
      </c>
      <c r="I194" s="240"/>
      <c r="J194" s="241">
        <f t="shared" si="6"/>
        <v>0</v>
      </c>
    </row>
    <row r="195" spans="1:10" s="223" customFormat="1" ht="14.1" customHeight="1">
      <c r="A195" s="233">
        <v>188</v>
      </c>
      <c r="B195" s="234" t="s">
        <v>440</v>
      </c>
      <c r="C195" s="235" t="s">
        <v>223</v>
      </c>
      <c r="D195" s="235" t="s">
        <v>83</v>
      </c>
      <c r="E195" s="236">
        <v>30</v>
      </c>
      <c r="F195" s="237">
        <v>100</v>
      </c>
      <c r="G195" s="238"/>
      <c r="H195" s="239">
        <f t="shared" si="5"/>
        <v>0</v>
      </c>
      <c r="I195" s="240"/>
      <c r="J195" s="241">
        <f t="shared" si="6"/>
        <v>0</v>
      </c>
    </row>
    <row r="196" spans="1:10" s="223" customFormat="1" ht="14.1" customHeight="1">
      <c r="A196" s="233">
        <v>189</v>
      </c>
      <c r="B196" s="234" t="s">
        <v>441</v>
      </c>
      <c r="C196" s="235" t="s">
        <v>156</v>
      </c>
      <c r="D196" s="235" t="s">
        <v>83</v>
      </c>
      <c r="E196" s="236">
        <v>30</v>
      </c>
      <c r="F196" s="237">
        <v>300</v>
      </c>
      <c r="G196" s="238"/>
      <c r="H196" s="239">
        <f t="shared" si="5"/>
        <v>0</v>
      </c>
      <c r="I196" s="240"/>
      <c r="J196" s="241">
        <f t="shared" si="6"/>
        <v>0</v>
      </c>
    </row>
    <row r="197" spans="1:10" s="223" customFormat="1" ht="14.1" customHeight="1">
      <c r="A197" s="233">
        <v>190</v>
      </c>
      <c r="B197" s="234" t="s">
        <v>442</v>
      </c>
      <c r="C197" s="235" t="s">
        <v>914</v>
      </c>
      <c r="D197" s="235" t="s">
        <v>28</v>
      </c>
      <c r="E197" s="236">
        <v>1</v>
      </c>
      <c r="F197" s="237">
        <v>120</v>
      </c>
      <c r="G197" s="238"/>
      <c r="H197" s="239">
        <f t="shared" si="5"/>
        <v>0</v>
      </c>
      <c r="I197" s="240"/>
      <c r="J197" s="241">
        <f t="shared" si="6"/>
        <v>0</v>
      </c>
    </row>
    <row r="198" spans="1:10" s="223" customFormat="1" ht="14.1" customHeight="1">
      <c r="A198" s="233">
        <v>191</v>
      </c>
      <c r="B198" s="234" t="s">
        <v>444</v>
      </c>
      <c r="C198" s="235" t="s">
        <v>98</v>
      </c>
      <c r="D198" s="235" t="s">
        <v>87</v>
      </c>
      <c r="E198" s="236">
        <v>20</v>
      </c>
      <c r="F198" s="237">
        <v>2</v>
      </c>
      <c r="G198" s="238"/>
      <c r="H198" s="239">
        <f t="shared" si="5"/>
        <v>0</v>
      </c>
      <c r="I198" s="240"/>
      <c r="J198" s="241">
        <f t="shared" si="6"/>
        <v>0</v>
      </c>
    </row>
    <row r="199" spans="1:10" s="223" customFormat="1" ht="14.1" customHeight="1">
      <c r="A199" s="233">
        <v>192</v>
      </c>
      <c r="B199" s="234" t="s">
        <v>445</v>
      </c>
      <c r="C199" s="235" t="s">
        <v>111</v>
      </c>
      <c r="D199" s="235" t="s">
        <v>72</v>
      </c>
      <c r="E199" s="236">
        <v>5</v>
      </c>
      <c r="F199" s="237">
        <v>6</v>
      </c>
      <c r="G199" s="238"/>
      <c r="H199" s="239">
        <f t="shared" si="5"/>
        <v>0</v>
      </c>
      <c r="I199" s="240"/>
      <c r="J199" s="241">
        <f t="shared" si="6"/>
        <v>0</v>
      </c>
    </row>
    <row r="200" spans="1:10" s="223" customFormat="1" ht="14.1" customHeight="1">
      <c r="A200" s="233">
        <v>193</v>
      </c>
      <c r="B200" s="234" t="s">
        <v>446</v>
      </c>
      <c r="C200" s="235" t="s">
        <v>184</v>
      </c>
      <c r="D200" s="235" t="s">
        <v>72</v>
      </c>
      <c r="E200" s="236">
        <v>5</v>
      </c>
      <c r="F200" s="237">
        <v>20</v>
      </c>
      <c r="G200" s="238"/>
      <c r="H200" s="239">
        <f t="shared" si="5"/>
        <v>0</v>
      </c>
      <c r="I200" s="240"/>
      <c r="J200" s="241">
        <f t="shared" si="6"/>
        <v>0</v>
      </c>
    </row>
    <row r="201" spans="1:10" s="223" customFormat="1" ht="14.1" customHeight="1">
      <c r="A201" s="233">
        <v>194</v>
      </c>
      <c r="B201" s="234" t="s">
        <v>447</v>
      </c>
      <c r="C201" s="235" t="s">
        <v>74</v>
      </c>
      <c r="D201" s="235" t="s">
        <v>38</v>
      </c>
      <c r="E201" s="236">
        <v>1</v>
      </c>
      <c r="F201" s="237">
        <v>50</v>
      </c>
      <c r="G201" s="238"/>
      <c r="H201" s="239">
        <f t="shared" si="5"/>
        <v>0</v>
      </c>
      <c r="I201" s="240"/>
      <c r="J201" s="241">
        <f t="shared" si="6"/>
        <v>0</v>
      </c>
    </row>
    <row r="202" spans="1:10" s="223" customFormat="1" ht="22.5">
      <c r="A202" s="233">
        <v>195</v>
      </c>
      <c r="B202" s="234" t="s">
        <v>448</v>
      </c>
      <c r="C202" s="243" t="s">
        <v>449</v>
      </c>
      <c r="D202" s="235" t="s">
        <v>87</v>
      </c>
      <c r="E202" s="236">
        <v>30</v>
      </c>
      <c r="F202" s="237">
        <v>300</v>
      </c>
      <c r="G202" s="238"/>
      <c r="H202" s="239">
        <f t="shared" si="5"/>
        <v>0</v>
      </c>
      <c r="I202" s="240"/>
      <c r="J202" s="241">
        <f t="shared" si="6"/>
        <v>0</v>
      </c>
    </row>
    <row r="203" spans="1:10" s="223" customFormat="1" ht="14.1" customHeight="1">
      <c r="A203" s="233">
        <v>196</v>
      </c>
      <c r="B203" s="234" t="s">
        <v>450</v>
      </c>
      <c r="C203" s="235" t="s">
        <v>451</v>
      </c>
      <c r="D203" s="235" t="s">
        <v>28</v>
      </c>
      <c r="E203" s="236">
        <v>1</v>
      </c>
      <c r="F203" s="237">
        <v>2</v>
      </c>
      <c r="G203" s="238"/>
      <c r="H203" s="239">
        <f t="shared" si="5"/>
        <v>0</v>
      </c>
      <c r="I203" s="240"/>
      <c r="J203" s="241">
        <f t="shared" si="6"/>
        <v>0</v>
      </c>
    </row>
    <row r="204" spans="1:10" s="223" customFormat="1" ht="14.1" customHeight="1">
      <c r="A204" s="233">
        <v>197</v>
      </c>
      <c r="B204" s="234" t="s">
        <v>452</v>
      </c>
      <c r="C204" s="235" t="s">
        <v>156</v>
      </c>
      <c r="D204" s="235" t="s">
        <v>83</v>
      </c>
      <c r="E204" s="236">
        <v>28</v>
      </c>
      <c r="F204" s="237">
        <v>40</v>
      </c>
      <c r="G204" s="238"/>
      <c r="H204" s="239">
        <f t="shared" ref="H204:H267" si="8">ROUND(G204*F204,2)</f>
        <v>0</v>
      </c>
      <c r="I204" s="240"/>
      <c r="J204" s="241">
        <f t="shared" ref="J204:J267" si="9">ROUND(H204+H204*I204,2)</f>
        <v>0</v>
      </c>
    </row>
    <row r="205" spans="1:10" s="223" customFormat="1" ht="22.5">
      <c r="A205" s="233">
        <v>198</v>
      </c>
      <c r="B205" s="234" t="s">
        <v>453</v>
      </c>
      <c r="C205" s="235" t="s">
        <v>915</v>
      </c>
      <c r="D205" s="243" t="s">
        <v>432</v>
      </c>
      <c r="E205" s="236">
        <v>1</v>
      </c>
      <c r="F205" s="237">
        <v>5</v>
      </c>
      <c r="G205" s="238"/>
      <c r="H205" s="239">
        <f t="shared" si="8"/>
        <v>0</v>
      </c>
      <c r="I205" s="240"/>
      <c r="J205" s="241">
        <f t="shared" si="9"/>
        <v>0</v>
      </c>
    </row>
    <row r="206" spans="1:10" s="223" customFormat="1" ht="14.1" customHeight="1">
      <c r="A206" s="233">
        <v>199</v>
      </c>
      <c r="B206" s="234" t="s">
        <v>454</v>
      </c>
      <c r="C206" s="235" t="s">
        <v>455</v>
      </c>
      <c r="D206" s="235" t="s">
        <v>72</v>
      </c>
      <c r="E206" s="236">
        <v>5</v>
      </c>
      <c r="F206" s="237">
        <v>120</v>
      </c>
      <c r="G206" s="238"/>
      <c r="H206" s="239">
        <f t="shared" si="8"/>
        <v>0</v>
      </c>
      <c r="I206" s="240"/>
      <c r="J206" s="241">
        <f t="shared" si="9"/>
        <v>0</v>
      </c>
    </row>
    <row r="207" spans="1:10" s="223" customFormat="1" ht="14.1" customHeight="1">
      <c r="A207" s="233">
        <v>200</v>
      </c>
      <c r="B207" s="234" t="s">
        <v>456</v>
      </c>
      <c r="C207" s="235" t="s">
        <v>74</v>
      </c>
      <c r="D207" s="235" t="s">
        <v>99</v>
      </c>
      <c r="E207" s="236">
        <v>50</v>
      </c>
      <c r="F207" s="237">
        <v>35</v>
      </c>
      <c r="G207" s="238"/>
      <c r="H207" s="239">
        <f t="shared" si="8"/>
        <v>0</v>
      </c>
      <c r="I207" s="240"/>
      <c r="J207" s="241">
        <f t="shared" si="9"/>
        <v>0</v>
      </c>
    </row>
    <row r="208" spans="1:10" s="223" customFormat="1" ht="14.1" customHeight="1">
      <c r="A208" s="233">
        <v>201</v>
      </c>
      <c r="B208" s="234" t="s">
        <v>457</v>
      </c>
      <c r="C208" s="235" t="s">
        <v>74</v>
      </c>
      <c r="D208" s="235" t="s">
        <v>99</v>
      </c>
      <c r="E208" s="236">
        <v>50</v>
      </c>
      <c r="F208" s="237">
        <v>10</v>
      </c>
      <c r="G208" s="238"/>
      <c r="H208" s="239">
        <f t="shared" si="8"/>
        <v>0</v>
      </c>
      <c r="I208" s="240"/>
      <c r="J208" s="241">
        <f t="shared" si="9"/>
        <v>0</v>
      </c>
    </row>
    <row r="209" spans="1:10" s="223" customFormat="1" ht="14.1" customHeight="1">
      <c r="A209" s="233">
        <v>202</v>
      </c>
      <c r="B209" s="234" t="s">
        <v>458</v>
      </c>
      <c r="C209" s="235" t="s">
        <v>223</v>
      </c>
      <c r="D209" s="235" t="s">
        <v>83</v>
      </c>
      <c r="E209" s="236">
        <v>30</v>
      </c>
      <c r="F209" s="237">
        <v>40</v>
      </c>
      <c r="G209" s="238"/>
      <c r="H209" s="239">
        <f t="shared" si="8"/>
        <v>0</v>
      </c>
      <c r="I209" s="240"/>
      <c r="J209" s="241">
        <f t="shared" si="9"/>
        <v>0</v>
      </c>
    </row>
    <row r="210" spans="1:10" s="223" customFormat="1" ht="14.1" customHeight="1">
      <c r="A210" s="233">
        <v>203</v>
      </c>
      <c r="B210" s="234" t="s">
        <v>459</v>
      </c>
      <c r="C210" s="235" t="s">
        <v>300</v>
      </c>
      <c r="D210" s="235" t="s">
        <v>99</v>
      </c>
      <c r="E210" s="236">
        <v>20</v>
      </c>
      <c r="F210" s="237">
        <v>10</v>
      </c>
      <c r="G210" s="238"/>
      <c r="H210" s="239">
        <f t="shared" si="8"/>
        <v>0</v>
      </c>
      <c r="I210" s="240"/>
      <c r="J210" s="241">
        <f t="shared" si="9"/>
        <v>0</v>
      </c>
    </row>
    <row r="211" spans="1:10" s="223" customFormat="1" ht="14.1" customHeight="1">
      <c r="A211" s="233">
        <v>204</v>
      </c>
      <c r="B211" s="234" t="s">
        <v>460</v>
      </c>
      <c r="C211" s="235" t="s">
        <v>74</v>
      </c>
      <c r="D211" s="235" t="s">
        <v>99</v>
      </c>
      <c r="E211" s="236">
        <v>10</v>
      </c>
      <c r="F211" s="237">
        <v>60</v>
      </c>
      <c r="G211" s="238"/>
      <c r="H211" s="239">
        <f t="shared" si="8"/>
        <v>0</v>
      </c>
      <c r="I211" s="240"/>
      <c r="J211" s="241">
        <f t="shared" si="9"/>
        <v>0</v>
      </c>
    </row>
    <row r="212" spans="1:10" s="223" customFormat="1" ht="14.1" customHeight="1">
      <c r="A212" s="233">
        <v>205</v>
      </c>
      <c r="B212" s="234" t="s">
        <v>461</v>
      </c>
      <c r="C212" s="235" t="s">
        <v>219</v>
      </c>
      <c r="D212" s="235" t="s">
        <v>83</v>
      </c>
      <c r="E212" s="236">
        <v>28</v>
      </c>
      <c r="F212" s="237">
        <v>10</v>
      </c>
      <c r="G212" s="238"/>
      <c r="H212" s="239">
        <f t="shared" si="8"/>
        <v>0</v>
      </c>
      <c r="I212" s="240"/>
      <c r="J212" s="241">
        <f t="shared" si="9"/>
        <v>0</v>
      </c>
    </row>
    <row r="213" spans="1:10" s="223" customFormat="1" ht="14.1" customHeight="1">
      <c r="A213" s="233">
        <v>206</v>
      </c>
      <c r="B213" s="234" t="s">
        <v>462</v>
      </c>
      <c r="C213" s="235" t="s">
        <v>463</v>
      </c>
      <c r="D213" s="235" t="s">
        <v>28</v>
      </c>
      <c r="E213" s="236">
        <v>1</v>
      </c>
      <c r="F213" s="237">
        <v>160</v>
      </c>
      <c r="G213" s="238"/>
      <c r="H213" s="239">
        <f t="shared" si="8"/>
        <v>0</v>
      </c>
      <c r="I213" s="240"/>
      <c r="J213" s="241">
        <f t="shared" si="9"/>
        <v>0</v>
      </c>
    </row>
    <row r="214" spans="1:10" s="223" customFormat="1" ht="22.5">
      <c r="A214" s="233">
        <v>207</v>
      </c>
      <c r="B214" s="234" t="s">
        <v>464</v>
      </c>
      <c r="C214" s="235" t="s">
        <v>74</v>
      </c>
      <c r="D214" s="243" t="s">
        <v>81</v>
      </c>
      <c r="E214" s="236">
        <v>10</v>
      </c>
      <c r="F214" s="237">
        <v>1000</v>
      </c>
      <c r="G214" s="238"/>
      <c r="H214" s="239">
        <f t="shared" si="8"/>
        <v>0</v>
      </c>
      <c r="I214" s="240"/>
      <c r="J214" s="241">
        <f t="shared" si="9"/>
        <v>0</v>
      </c>
    </row>
    <row r="215" spans="1:10" s="223" customFormat="1" ht="14.1" customHeight="1">
      <c r="A215" s="233">
        <v>208</v>
      </c>
      <c r="B215" s="234" t="s">
        <v>465</v>
      </c>
      <c r="C215" s="235" t="s">
        <v>184</v>
      </c>
      <c r="D215" s="235" t="s">
        <v>72</v>
      </c>
      <c r="E215" s="236">
        <v>5</v>
      </c>
      <c r="F215" s="237">
        <v>2</v>
      </c>
      <c r="G215" s="238"/>
      <c r="H215" s="239">
        <f t="shared" si="8"/>
        <v>0</v>
      </c>
      <c r="I215" s="240"/>
      <c r="J215" s="241">
        <f t="shared" si="9"/>
        <v>0</v>
      </c>
    </row>
    <row r="216" spans="1:10" s="223" customFormat="1" ht="14.1" customHeight="1">
      <c r="A216" s="233">
        <v>209</v>
      </c>
      <c r="B216" s="234" t="s">
        <v>466</v>
      </c>
      <c r="C216" s="235" t="s">
        <v>92</v>
      </c>
      <c r="D216" s="235" t="s">
        <v>83</v>
      </c>
      <c r="E216" s="236">
        <v>14</v>
      </c>
      <c r="F216" s="237">
        <v>20</v>
      </c>
      <c r="G216" s="238"/>
      <c r="H216" s="239">
        <f t="shared" si="8"/>
        <v>0</v>
      </c>
      <c r="I216" s="240"/>
      <c r="J216" s="241">
        <f t="shared" si="9"/>
        <v>0</v>
      </c>
    </row>
    <row r="217" spans="1:10" s="223" customFormat="1" ht="14.1" customHeight="1">
      <c r="A217" s="233">
        <v>210</v>
      </c>
      <c r="B217" s="234" t="s">
        <v>467</v>
      </c>
      <c r="C217" s="235" t="s">
        <v>184</v>
      </c>
      <c r="D217" s="235" t="s">
        <v>72</v>
      </c>
      <c r="E217" s="236">
        <v>5</v>
      </c>
      <c r="F217" s="237">
        <v>3</v>
      </c>
      <c r="G217" s="238"/>
      <c r="H217" s="239">
        <f t="shared" si="8"/>
        <v>0</v>
      </c>
      <c r="I217" s="240"/>
      <c r="J217" s="241">
        <f t="shared" si="9"/>
        <v>0</v>
      </c>
    </row>
    <row r="218" spans="1:10" s="223" customFormat="1" ht="14.1" customHeight="1">
      <c r="A218" s="233">
        <v>211</v>
      </c>
      <c r="B218" s="234" t="s">
        <v>468</v>
      </c>
      <c r="C218" s="235" t="s">
        <v>263</v>
      </c>
      <c r="D218" s="235" t="s">
        <v>37</v>
      </c>
      <c r="E218" s="236">
        <v>38</v>
      </c>
      <c r="F218" s="237">
        <v>30</v>
      </c>
      <c r="G218" s="238"/>
      <c r="H218" s="239">
        <f t="shared" si="8"/>
        <v>0</v>
      </c>
      <c r="I218" s="240"/>
      <c r="J218" s="241">
        <f t="shared" si="9"/>
        <v>0</v>
      </c>
    </row>
    <row r="219" spans="1:10" s="223" customFormat="1" ht="14.1" customHeight="1">
      <c r="A219" s="233">
        <v>212</v>
      </c>
      <c r="B219" s="234" t="s">
        <v>469</v>
      </c>
      <c r="C219" s="235" t="s">
        <v>231</v>
      </c>
      <c r="D219" s="235" t="s">
        <v>898</v>
      </c>
      <c r="E219" s="236">
        <v>30</v>
      </c>
      <c r="F219" s="237">
        <v>30</v>
      </c>
      <c r="G219" s="238"/>
      <c r="H219" s="239">
        <f t="shared" si="8"/>
        <v>0</v>
      </c>
      <c r="I219" s="240"/>
      <c r="J219" s="241">
        <f t="shared" si="9"/>
        <v>0</v>
      </c>
    </row>
    <row r="220" spans="1:10" s="223" customFormat="1" ht="14.1" customHeight="1">
      <c r="A220" s="233">
        <v>213</v>
      </c>
      <c r="B220" s="234" t="s">
        <v>470</v>
      </c>
      <c r="C220" s="235" t="s">
        <v>231</v>
      </c>
      <c r="D220" s="235" t="s">
        <v>898</v>
      </c>
      <c r="E220" s="236">
        <v>30</v>
      </c>
      <c r="F220" s="237">
        <v>300</v>
      </c>
      <c r="G220" s="238"/>
      <c r="H220" s="239">
        <f t="shared" si="8"/>
        <v>0</v>
      </c>
      <c r="I220" s="240"/>
      <c r="J220" s="241">
        <f t="shared" si="9"/>
        <v>0</v>
      </c>
    </row>
    <row r="221" spans="1:10" s="223" customFormat="1" ht="14.1" customHeight="1">
      <c r="A221" s="233">
        <v>214</v>
      </c>
      <c r="B221" s="234" t="s">
        <v>471</v>
      </c>
      <c r="C221" s="235" t="s">
        <v>74</v>
      </c>
      <c r="D221" s="235" t="s">
        <v>38</v>
      </c>
      <c r="E221" s="236">
        <v>30</v>
      </c>
      <c r="F221" s="237">
        <v>300</v>
      </c>
      <c r="G221" s="238"/>
      <c r="H221" s="239">
        <f t="shared" si="8"/>
        <v>0</v>
      </c>
      <c r="I221" s="240"/>
      <c r="J221" s="241">
        <f t="shared" si="9"/>
        <v>0</v>
      </c>
    </row>
    <row r="222" spans="1:10" s="223" customFormat="1" ht="14.1" customHeight="1">
      <c r="A222" s="233">
        <v>215</v>
      </c>
      <c r="B222" s="234" t="s">
        <v>472</v>
      </c>
      <c r="C222" s="235" t="s">
        <v>473</v>
      </c>
      <c r="D222" s="235" t="s">
        <v>83</v>
      </c>
      <c r="E222" s="236">
        <v>30</v>
      </c>
      <c r="F222" s="237">
        <v>10</v>
      </c>
      <c r="G222" s="238"/>
      <c r="H222" s="239">
        <f t="shared" si="8"/>
        <v>0</v>
      </c>
      <c r="I222" s="240"/>
      <c r="J222" s="241">
        <f t="shared" si="9"/>
        <v>0</v>
      </c>
    </row>
    <row r="223" spans="1:10" s="223" customFormat="1" ht="14.1" customHeight="1">
      <c r="A223" s="233">
        <v>216</v>
      </c>
      <c r="B223" s="234" t="s">
        <v>474</v>
      </c>
      <c r="C223" s="235" t="s">
        <v>475</v>
      </c>
      <c r="D223" s="235" t="s">
        <v>83</v>
      </c>
      <c r="E223" s="236">
        <v>30</v>
      </c>
      <c r="F223" s="237">
        <v>10</v>
      </c>
      <c r="G223" s="238"/>
      <c r="H223" s="239">
        <f t="shared" si="8"/>
        <v>0</v>
      </c>
      <c r="I223" s="240"/>
      <c r="J223" s="241">
        <f t="shared" si="9"/>
        <v>0</v>
      </c>
    </row>
    <row r="224" spans="1:10" s="223" customFormat="1" ht="14.1" customHeight="1">
      <c r="A224" s="233">
        <v>217</v>
      </c>
      <c r="B224" s="234" t="s">
        <v>476</v>
      </c>
      <c r="C224" s="235" t="s">
        <v>266</v>
      </c>
      <c r="D224" s="235" t="s">
        <v>28</v>
      </c>
      <c r="E224" s="236">
        <v>1</v>
      </c>
      <c r="F224" s="237">
        <v>8</v>
      </c>
      <c r="G224" s="238"/>
      <c r="H224" s="239">
        <f t="shared" si="8"/>
        <v>0</v>
      </c>
      <c r="I224" s="240"/>
      <c r="J224" s="241">
        <f t="shared" si="9"/>
        <v>0</v>
      </c>
    </row>
    <row r="225" spans="1:10" s="223" customFormat="1" ht="14.1" customHeight="1">
      <c r="A225" s="233">
        <v>218</v>
      </c>
      <c r="B225" s="234" t="s">
        <v>477</v>
      </c>
      <c r="C225" s="235" t="s">
        <v>98</v>
      </c>
      <c r="D225" s="235" t="s">
        <v>83</v>
      </c>
      <c r="E225" s="236">
        <v>56</v>
      </c>
      <c r="F225" s="237">
        <v>10</v>
      </c>
      <c r="G225" s="238"/>
      <c r="H225" s="239">
        <f t="shared" si="8"/>
        <v>0</v>
      </c>
      <c r="I225" s="240"/>
      <c r="J225" s="241">
        <f t="shared" si="9"/>
        <v>0</v>
      </c>
    </row>
    <row r="226" spans="1:10" s="223" customFormat="1" ht="14.1" customHeight="1">
      <c r="A226" s="233">
        <v>219</v>
      </c>
      <c r="B226" s="234" t="s">
        <v>478</v>
      </c>
      <c r="C226" s="235" t="s">
        <v>189</v>
      </c>
      <c r="D226" s="235" t="s">
        <v>18</v>
      </c>
      <c r="E226" s="236">
        <v>10</v>
      </c>
      <c r="F226" s="237">
        <v>2</v>
      </c>
      <c r="G226" s="238"/>
      <c r="H226" s="239">
        <f t="shared" si="8"/>
        <v>0</v>
      </c>
      <c r="I226" s="240"/>
      <c r="J226" s="241">
        <f t="shared" si="9"/>
        <v>0</v>
      </c>
    </row>
    <row r="227" spans="1:10" s="223" customFormat="1" ht="14.1" customHeight="1">
      <c r="A227" s="233">
        <v>220</v>
      </c>
      <c r="B227" s="234" t="s">
        <v>479</v>
      </c>
      <c r="C227" s="235" t="s">
        <v>98</v>
      </c>
      <c r="D227" s="235" t="s">
        <v>480</v>
      </c>
      <c r="E227" s="236">
        <v>30</v>
      </c>
      <c r="F227" s="237">
        <v>60</v>
      </c>
      <c r="G227" s="238"/>
      <c r="H227" s="239">
        <f t="shared" si="8"/>
        <v>0</v>
      </c>
      <c r="I227" s="240"/>
      <c r="J227" s="241">
        <f t="shared" si="9"/>
        <v>0</v>
      </c>
    </row>
    <row r="228" spans="1:10" s="223" customFormat="1" ht="14.1" customHeight="1">
      <c r="A228" s="233">
        <v>221</v>
      </c>
      <c r="B228" s="234" t="s">
        <v>481</v>
      </c>
      <c r="C228" s="235" t="s">
        <v>98</v>
      </c>
      <c r="D228" s="235" t="s">
        <v>307</v>
      </c>
      <c r="E228" s="236">
        <v>30</v>
      </c>
      <c r="F228" s="237">
        <v>70</v>
      </c>
      <c r="G228" s="238"/>
      <c r="H228" s="239">
        <f t="shared" si="8"/>
        <v>0</v>
      </c>
      <c r="I228" s="240"/>
      <c r="J228" s="241">
        <f t="shared" si="9"/>
        <v>0</v>
      </c>
    </row>
    <row r="229" spans="1:10" s="223" customFormat="1" ht="14.1" customHeight="1">
      <c r="A229" s="233">
        <v>222</v>
      </c>
      <c r="B229" s="234" t="s">
        <v>482</v>
      </c>
      <c r="C229" s="235" t="s">
        <v>483</v>
      </c>
      <c r="D229" s="235" t="s">
        <v>72</v>
      </c>
      <c r="E229" s="236">
        <v>10</v>
      </c>
      <c r="F229" s="237">
        <v>150</v>
      </c>
      <c r="G229" s="238"/>
      <c r="H229" s="239">
        <f t="shared" si="8"/>
        <v>0</v>
      </c>
      <c r="I229" s="240"/>
      <c r="J229" s="241">
        <f t="shared" si="9"/>
        <v>0</v>
      </c>
    </row>
    <row r="230" spans="1:10" s="223" customFormat="1" ht="22.5">
      <c r="A230" s="233">
        <v>223</v>
      </c>
      <c r="B230" s="234" t="s">
        <v>484</v>
      </c>
      <c r="C230" s="243" t="s">
        <v>485</v>
      </c>
      <c r="D230" s="235" t="s">
        <v>87</v>
      </c>
      <c r="E230" s="236">
        <v>60</v>
      </c>
      <c r="F230" s="237">
        <v>90</v>
      </c>
      <c r="G230" s="238"/>
      <c r="H230" s="239">
        <f t="shared" si="8"/>
        <v>0</v>
      </c>
      <c r="I230" s="240"/>
      <c r="J230" s="241">
        <f t="shared" si="9"/>
        <v>0</v>
      </c>
    </row>
    <row r="231" spans="1:10" s="223" customFormat="1" ht="14.1" customHeight="1">
      <c r="A231" s="233">
        <v>224</v>
      </c>
      <c r="B231" s="234" t="s">
        <v>486</v>
      </c>
      <c r="C231" s="235" t="s">
        <v>74</v>
      </c>
      <c r="D231" s="235" t="s">
        <v>43</v>
      </c>
      <c r="E231" s="236">
        <v>500</v>
      </c>
      <c r="F231" s="237">
        <v>200</v>
      </c>
      <c r="G231" s="238"/>
      <c r="H231" s="239">
        <f t="shared" si="8"/>
        <v>0</v>
      </c>
      <c r="I231" s="240"/>
      <c r="J231" s="241">
        <f t="shared" si="9"/>
        <v>0</v>
      </c>
    </row>
    <row r="232" spans="1:10" s="223" customFormat="1" ht="14.1" customHeight="1">
      <c r="A232" s="233">
        <v>225</v>
      </c>
      <c r="B232" s="234" t="s">
        <v>487</v>
      </c>
      <c r="C232" s="235" t="s">
        <v>74</v>
      </c>
      <c r="D232" s="235" t="s">
        <v>72</v>
      </c>
      <c r="E232" s="236">
        <v>5</v>
      </c>
      <c r="F232" s="237">
        <v>40</v>
      </c>
      <c r="G232" s="238"/>
      <c r="H232" s="239">
        <f t="shared" si="8"/>
        <v>0</v>
      </c>
      <c r="I232" s="240"/>
      <c r="J232" s="241">
        <f t="shared" si="9"/>
        <v>0</v>
      </c>
    </row>
    <row r="233" spans="1:10" s="223" customFormat="1" ht="14.1" customHeight="1">
      <c r="A233" s="233">
        <v>226</v>
      </c>
      <c r="B233" s="234" t="s">
        <v>488</v>
      </c>
      <c r="C233" s="235" t="s">
        <v>489</v>
      </c>
      <c r="D233" s="235" t="s">
        <v>38</v>
      </c>
      <c r="E233" s="236">
        <v>1</v>
      </c>
      <c r="F233" s="237">
        <v>80</v>
      </c>
      <c r="G233" s="238"/>
      <c r="H233" s="239">
        <f t="shared" si="8"/>
        <v>0</v>
      </c>
      <c r="I233" s="240"/>
      <c r="J233" s="241">
        <f t="shared" si="9"/>
        <v>0</v>
      </c>
    </row>
    <row r="234" spans="1:10" s="223" customFormat="1" ht="14.1" customHeight="1">
      <c r="A234" s="233">
        <v>227</v>
      </c>
      <c r="B234" s="234" t="s">
        <v>490</v>
      </c>
      <c r="C234" s="235" t="s">
        <v>491</v>
      </c>
      <c r="D234" s="235" t="s">
        <v>83</v>
      </c>
      <c r="E234" s="236">
        <v>60</v>
      </c>
      <c r="F234" s="237">
        <v>100</v>
      </c>
      <c r="G234" s="238"/>
      <c r="H234" s="239">
        <f t="shared" si="8"/>
        <v>0</v>
      </c>
      <c r="I234" s="240"/>
      <c r="J234" s="241">
        <f t="shared" si="9"/>
        <v>0</v>
      </c>
    </row>
    <row r="235" spans="1:10" s="223" customFormat="1" ht="14.1" customHeight="1">
      <c r="A235" s="233">
        <v>228</v>
      </c>
      <c r="B235" s="234" t="s">
        <v>492</v>
      </c>
      <c r="C235" s="235" t="s">
        <v>493</v>
      </c>
      <c r="D235" s="235" t="s">
        <v>72</v>
      </c>
      <c r="E235" s="236">
        <v>1</v>
      </c>
      <c r="F235" s="237">
        <v>1600</v>
      </c>
      <c r="G235" s="238"/>
      <c r="H235" s="239">
        <f t="shared" si="8"/>
        <v>0</v>
      </c>
      <c r="I235" s="240"/>
      <c r="J235" s="241">
        <f t="shared" si="9"/>
        <v>0</v>
      </c>
    </row>
    <row r="236" spans="1:10" s="223" customFormat="1" ht="14.1" customHeight="1">
      <c r="A236" s="233">
        <v>229</v>
      </c>
      <c r="B236" s="234" t="s">
        <v>916</v>
      </c>
      <c r="C236" s="235" t="s">
        <v>494</v>
      </c>
      <c r="D236" s="235" t="s">
        <v>72</v>
      </c>
      <c r="E236" s="236">
        <v>10</v>
      </c>
      <c r="F236" s="237">
        <v>12</v>
      </c>
      <c r="G236" s="238"/>
      <c r="H236" s="239">
        <f t="shared" si="8"/>
        <v>0</v>
      </c>
      <c r="I236" s="240"/>
      <c r="J236" s="241">
        <f t="shared" si="9"/>
        <v>0</v>
      </c>
    </row>
    <row r="237" spans="1:10" s="223" customFormat="1" ht="14.1" customHeight="1">
      <c r="A237" s="233">
        <v>230</v>
      </c>
      <c r="B237" s="234" t="s">
        <v>495</v>
      </c>
      <c r="C237" s="235" t="s">
        <v>98</v>
      </c>
      <c r="D237" s="235" t="s">
        <v>87</v>
      </c>
      <c r="E237" s="236">
        <v>30</v>
      </c>
      <c r="F237" s="237">
        <v>130</v>
      </c>
      <c r="G237" s="238"/>
      <c r="H237" s="239">
        <f t="shared" si="8"/>
        <v>0</v>
      </c>
      <c r="I237" s="240"/>
      <c r="J237" s="241">
        <f t="shared" si="9"/>
        <v>0</v>
      </c>
    </row>
    <row r="238" spans="1:10" s="223" customFormat="1" ht="22.5">
      <c r="A238" s="233">
        <v>231</v>
      </c>
      <c r="B238" s="234" t="s">
        <v>496</v>
      </c>
      <c r="C238" s="243" t="s">
        <v>497</v>
      </c>
      <c r="D238" s="235" t="s">
        <v>87</v>
      </c>
      <c r="E238" s="236">
        <v>28</v>
      </c>
      <c r="F238" s="237">
        <v>170</v>
      </c>
      <c r="G238" s="238"/>
      <c r="H238" s="239">
        <f t="shared" si="8"/>
        <v>0</v>
      </c>
      <c r="I238" s="240"/>
      <c r="J238" s="241">
        <f t="shared" si="9"/>
        <v>0</v>
      </c>
    </row>
    <row r="239" spans="1:10" s="223" customFormat="1" ht="14.1" customHeight="1">
      <c r="A239" s="233">
        <v>232</v>
      </c>
      <c r="B239" s="234" t="s">
        <v>498</v>
      </c>
      <c r="C239" s="235" t="s">
        <v>499</v>
      </c>
      <c r="D239" s="235" t="s">
        <v>72</v>
      </c>
      <c r="E239" s="236">
        <v>5</v>
      </c>
      <c r="F239" s="237">
        <v>1000</v>
      </c>
      <c r="G239" s="238"/>
      <c r="H239" s="239">
        <f t="shared" si="8"/>
        <v>0</v>
      </c>
      <c r="I239" s="240"/>
      <c r="J239" s="241">
        <f t="shared" si="9"/>
        <v>0</v>
      </c>
    </row>
    <row r="240" spans="1:10" s="223" customFormat="1" ht="14.1" customHeight="1">
      <c r="A240" s="233">
        <v>233</v>
      </c>
      <c r="B240" s="234" t="s">
        <v>500</v>
      </c>
      <c r="C240" s="235" t="s">
        <v>156</v>
      </c>
      <c r="D240" s="235" t="s">
        <v>87</v>
      </c>
      <c r="E240" s="236">
        <v>50</v>
      </c>
      <c r="F240" s="237">
        <v>40</v>
      </c>
      <c r="G240" s="238"/>
      <c r="H240" s="239">
        <f t="shared" si="8"/>
        <v>0</v>
      </c>
      <c r="I240" s="240"/>
      <c r="J240" s="241">
        <f t="shared" si="9"/>
        <v>0</v>
      </c>
    </row>
    <row r="241" spans="1:10" s="223" customFormat="1" ht="14.1" customHeight="1">
      <c r="A241" s="233">
        <v>234</v>
      </c>
      <c r="B241" s="234" t="s">
        <v>501</v>
      </c>
      <c r="C241" s="235" t="s">
        <v>502</v>
      </c>
      <c r="D241" s="235" t="s">
        <v>72</v>
      </c>
      <c r="E241" s="236">
        <v>1</v>
      </c>
      <c r="F241" s="237">
        <v>3200</v>
      </c>
      <c r="G241" s="238"/>
      <c r="H241" s="239">
        <f t="shared" si="8"/>
        <v>0</v>
      </c>
      <c r="I241" s="240"/>
      <c r="J241" s="241">
        <f t="shared" si="9"/>
        <v>0</v>
      </c>
    </row>
    <row r="242" spans="1:10" s="223" customFormat="1" ht="14.1" customHeight="1">
      <c r="A242" s="233">
        <v>235</v>
      </c>
      <c r="B242" s="234" t="s">
        <v>503</v>
      </c>
      <c r="C242" s="235" t="s">
        <v>90</v>
      </c>
      <c r="D242" s="235" t="s">
        <v>87</v>
      </c>
      <c r="E242" s="236">
        <v>20</v>
      </c>
      <c r="F242" s="237">
        <v>180</v>
      </c>
      <c r="G242" s="238"/>
      <c r="H242" s="239">
        <f t="shared" si="8"/>
        <v>0</v>
      </c>
      <c r="I242" s="240"/>
      <c r="J242" s="241">
        <f t="shared" si="9"/>
        <v>0</v>
      </c>
    </row>
    <row r="243" spans="1:10" s="223" customFormat="1" ht="14.1" customHeight="1">
      <c r="A243" s="233">
        <v>236</v>
      </c>
      <c r="B243" s="234" t="s">
        <v>504</v>
      </c>
      <c r="C243" s="235" t="s">
        <v>505</v>
      </c>
      <c r="D243" s="235" t="s">
        <v>87</v>
      </c>
      <c r="E243" s="236">
        <v>30</v>
      </c>
      <c r="F243" s="237">
        <v>10</v>
      </c>
      <c r="G243" s="238"/>
      <c r="H243" s="239">
        <f t="shared" si="8"/>
        <v>0</v>
      </c>
      <c r="I243" s="240"/>
      <c r="J243" s="241">
        <f t="shared" si="9"/>
        <v>0</v>
      </c>
    </row>
    <row r="244" spans="1:10" s="223" customFormat="1" ht="14.1" customHeight="1">
      <c r="A244" s="233">
        <v>237</v>
      </c>
      <c r="B244" s="234" t="s">
        <v>506</v>
      </c>
      <c r="C244" s="235" t="s">
        <v>219</v>
      </c>
      <c r="D244" s="235" t="s">
        <v>87</v>
      </c>
      <c r="E244" s="236">
        <v>30</v>
      </c>
      <c r="F244" s="237">
        <v>20</v>
      </c>
      <c r="G244" s="238"/>
      <c r="H244" s="239">
        <f t="shared" si="8"/>
        <v>0</v>
      </c>
      <c r="I244" s="240"/>
      <c r="J244" s="241">
        <f t="shared" si="9"/>
        <v>0</v>
      </c>
    </row>
    <row r="245" spans="1:10" s="223" customFormat="1" ht="14.1" customHeight="1">
      <c r="A245" s="233">
        <v>238</v>
      </c>
      <c r="B245" s="234" t="s">
        <v>507</v>
      </c>
      <c r="C245" s="235" t="s">
        <v>74</v>
      </c>
      <c r="D245" s="235" t="s">
        <v>72</v>
      </c>
      <c r="E245" s="236">
        <v>5</v>
      </c>
      <c r="F245" s="237">
        <v>15</v>
      </c>
      <c r="G245" s="238"/>
      <c r="H245" s="239">
        <f t="shared" si="8"/>
        <v>0</v>
      </c>
      <c r="I245" s="240"/>
      <c r="J245" s="241">
        <f t="shared" si="9"/>
        <v>0</v>
      </c>
    </row>
    <row r="246" spans="1:10" s="223" customFormat="1" ht="33.75">
      <c r="A246" s="233">
        <v>239</v>
      </c>
      <c r="B246" s="234" t="s">
        <v>508</v>
      </c>
      <c r="C246" s="235" t="s">
        <v>158</v>
      </c>
      <c r="D246" s="243" t="s">
        <v>301</v>
      </c>
      <c r="E246" s="236">
        <v>28</v>
      </c>
      <c r="F246" s="237">
        <v>1</v>
      </c>
      <c r="G246" s="238"/>
      <c r="H246" s="239">
        <f t="shared" si="8"/>
        <v>0</v>
      </c>
      <c r="I246" s="240"/>
      <c r="J246" s="241">
        <f t="shared" si="9"/>
        <v>0</v>
      </c>
    </row>
    <row r="247" spans="1:10" s="223" customFormat="1" ht="14.1" customHeight="1">
      <c r="A247" s="233">
        <v>240</v>
      </c>
      <c r="B247" s="234" t="s">
        <v>509</v>
      </c>
      <c r="C247" s="235" t="s">
        <v>101</v>
      </c>
      <c r="D247" s="235" t="s">
        <v>87</v>
      </c>
      <c r="E247" s="236">
        <v>50</v>
      </c>
      <c r="F247" s="237">
        <v>75</v>
      </c>
      <c r="G247" s="238"/>
      <c r="H247" s="239">
        <f t="shared" si="8"/>
        <v>0</v>
      </c>
      <c r="I247" s="240"/>
      <c r="J247" s="241">
        <f t="shared" si="9"/>
        <v>0</v>
      </c>
    </row>
    <row r="248" spans="1:10" s="223" customFormat="1" ht="14.1" customHeight="1">
      <c r="A248" s="233">
        <v>241</v>
      </c>
      <c r="B248" s="234" t="s">
        <v>510</v>
      </c>
      <c r="C248" s="235" t="s">
        <v>443</v>
      </c>
      <c r="D248" s="235" t="s">
        <v>72</v>
      </c>
      <c r="E248" s="236">
        <v>5</v>
      </c>
      <c r="F248" s="237">
        <v>10</v>
      </c>
      <c r="G248" s="238"/>
      <c r="H248" s="239">
        <f t="shared" si="8"/>
        <v>0</v>
      </c>
      <c r="I248" s="240"/>
      <c r="J248" s="241">
        <f t="shared" si="9"/>
        <v>0</v>
      </c>
    </row>
    <row r="249" spans="1:10" s="223" customFormat="1" ht="14.1" customHeight="1">
      <c r="A249" s="233">
        <v>242</v>
      </c>
      <c r="B249" s="234" t="s">
        <v>511</v>
      </c>
      <c r="C249" s="235" t="s">
        <v>184</v>
      </c>
      <c r="D249" s="235" t="s">
        <v>72</v>
      </c>
      <c r="E249" s="236">
        <v>5</v>
      </c>
      <c r="F249" s="237">
        <v>5</v>
      </c>
      <c r="G249" s="238"/>
      <c r="H249" s="239">
        <f t="shared" si="8"/>
        <v>0</v>
      </c>
      <c r="I249" s="240"/>
      <c r="J249" s="241">
        <f t="shared" si="9"/>
        <v>0</v>
      </c>
    </row>
    <row r="250" spans="1:10" s="223" customFormat="1" ht="14.1" customHeight="1">
      <c r="A250" s="233">
        <v>243</v>
      </c>
      <c r="B250" s="234" t="s">
        <v>512</v>
      </c>
      <c r="C250" s="235" t="s">
        <v>513</v>
      </c>
      <c r="D250" s="235" t="s">
        <v>43</v>
      </c>
      <c r="E250" s="236">
        <v>1</v>
      </c>
      <c r="F250" s="237">
        <v>80</v>
      </c>
      <c r="G250" s="238"/>
      <c r="H250" s="239">
        <f t="shared" si="8"/>
        <v>0</v>
      </c>
      <c r="I250" s="240"/>
      <c r="J250" s="241">
        <f t="shared" si="9"/>
        <v>0</v>
      </c>
    </row>
    <row r="251" spans="1:10" s="223" customFormat="1" ht="14.1" customHeight="1">
      <c r="A251" s="233">
        <v>244</v>
      </c>
      <c r="B251" s="234" t="s">
        <v>514</v>
      </c>
      <c r="C251" s="235" t="s">
        <v>98</v>
      </c>
      <c r="D251" s="235" t="s">
        <v>83</v>
      </c>
      <c r="E251" s="236">
        <v>30</v>
      </c>
      <c r="F251" s="237">
        <v>30</v>
      </c>
      <c r="G251" s="238"/>
      <c r="H251" s="239">
        <f t="shared" si="8"/>
        <v>0</v>
      </c>
      <c r="I251" s="240"/>
      <c r="J251" s="241">
        <f t="shared" si="9"/>
        <v>0</v>
      </c>
    </row>
    <row r="252" spans="1:10" s="223" customFormat="1" ht="14.1" customHeight="1">
      <c r="A252" s="233">
        <v>245</v>
      </c>
      <c r="B252" s="234" t="s">
        <v>515</v>
      </c>
      <c r="C252" s="235" t="s">
        <v>90</v>
      </c>
      <c r="D252" s="235" t="s">
        <v>87</v>
      </c>
      <c r="E252" s="236">
        <v>50</v>
      </c>
      <c r="F252" s="237">
        <v>40</v>
      </c>
      <c r="G252" s="238"/>
      <c r="H252" s="239">
        <f t="shared" si="8"/>
        <v>0</v>
      </c>
      <c r="I252" s="240"/>
      <c r="J252" s="241">
        <f t="shared" si="9"/>
        <v>0</v>
      </c>
    </row>
    <row r="253" spans="1:10" s="223" customFormat="1" ht="14.1" customHeight="1">
      <c r="A253" s="233">
        <v>246</v>
      </c>
      <c r="B253" s="234" t="s">
        <v>516</v>
      </c>
      <c r="C253" s="235" t="s">
        <v>517</v>
      </c>
      <c r="D253" s="235" t="s">
        <v>72</v>
      </c>
      <c r="E253" s="236">
        <v>10</v>
      </c>
      <c r="F253" s="237">
        <v>120</v>
      </c>
      <c r="G253" s="238"/>
      <c r="H253" s="239">
        <f t="shared" si="8"/>
        <v>0</v>
      </c>
      <c r="I253" s="240"/>
      <c r="J253" s="241">
        <f t="shared" si="9"/>
        <v>0</v>
      </c>
    </row>
    <row r="254" spans="1:10" s="223" customFormat="1" ht="14.1" customHeight="1">
      <c r="A254" s="233">
        <v>247</v>
      </c>
      <c r="B254" s="234" t="s">
        <v>518</v>
      </c>
      <c r="C254" s="235" t="s">
        <v>129</v>
      </c>
      <c r="D254" s="235" t="s">
        <v>72</v>
      </c>
      <c r="E254" s="236">
        <v>10</v>
      </c>
      <c r="F254" s="237">
        <v>100</v>
      </c>
      <c r="G254" s="238"/>
      <c r="H254" s="239">
        <f t="shared" si="8"/>
        <v>0</v>
      </c>
      <c r="I254" s="240"/>
      <c r="J254" s="241">
        <f t="shared" si="9"/>
        <v>0</v>
      </c>
    </row>
    <row r="255" spans="1:10" s="223" customFormat="1" ht="14.1" customHeight="1">
      <c r="A255" s="233">
        <v>248</v>
      </c>
      <c r="B255" s="234" t="s">
        <v>519</v>
      </c>
      <c r="C255" s="235" t="s">
        <v>520</v>
      </c>
      <c r="D255" s="235" t="s">
        <v>72</v>
      </c>
      <c r="E255" s="236">
        <v>100</v>
      </c>
      <c r="F255" s="237">
        <v>320</v>
      </c>
      <c r="G255" s="238"/>
      <c r="H255" s="239">
        <f t="shared" si="8"/>
        <v>0</v>
      </c>
      <c r="I255" s="240"/>
      <c r="J255" s="241">
        <f t="shared" si="9"/>
        <v>0</v>
      </c>
    </row>
    <row r="256" spans="1:10" s="223" customFormat="1" ht="14.1" customHeight="1">
      <c r="A256" s="233">
        <v>249</v>
      </c>
      <c r="B256" s="234" t="s">
        <v>521</v>
      </c>
      <c r="C256" s="235" t="s">
        <v>520</v>
      </c>
      <c r="D256" s="235" t="s">
        <v>72</v>
      </c>
      <c r="E256" s="236">
        <v>50</v>
      </c>
      <c r="F256" s="237">
        <v>120</v>
      </c>
      <c r="G256" s="238"/>
      <c r="H256" s="239">
        <f t="shared" si="8"/>
        <v>0</v>
      </c>
      <c r="I256" s="240"/>
      <c r="J256" s="241">
        <f t="shared" si="9"/>
        <v>0</v>
      </c>
    </row>
    <row r="257" spans="1:10" s="223" customFormat="1" ht="14.1" customHeight="1">
      <c r="A257" s="233">
        <v>250</v>
      </c>
      <c r="B257" s="234" t="s">
        <v>522</v>
      </c>
      <c r="C257" s="235" t="s">
        <v>129</v>
      </c>
      <c r="D257" s="235" t="s">
        <v>43</v>
      </c>
      <c r="E257" s="236">
        <v>1</v>
      </c>
      <c r="F257" s="237">
        <v>70</v>
      </c>
      <c r="G257" s="238"/>
      <c r="H257" s="239">
        <f t="shared" si="8"/>
        <v>0</v>
      </c>
      <c r="I257" s="240"/>
      <c r="J257" s="241">
        <f t="shared" si="9"/>
        <v>0</v>
      </c>
    </row>
    <row r="258" spans="1:10" s="223" customFormat="1" ht="14.1" customHeight="1">
      <c r="A258" s="233">
        <v>251</v>
      </c>
      <c r="B258" s="234" t="s">
        <v>523</v>
      </c>
      <c r="C258" s="235" t="s">
        <v>524</v>
      </c>
      <c r="D258" s="235" t="s">
        <v>72</v>
      </c>
      <c r="E258" s="236">
        <v>100</v>
      </c>
      <c r="F258" s="237">
        <v>30</v>
      </c>
      <c r="G258" s="238"/>
      <c r="H258" s="239">
        <f t="shared" si="8"/>
        <v>0</v>
      </c>
      <c r="I258" s="240"/>
      <c r="J258" s="241">
        <f t="shared" si="9"/>
        <v>0</v>
      </c>
    </row>
    <row r="259" spans="1:10" s="223" customFormat="1" ht="22.5">
      <c r="A259" s="233">
        <v>252</v>
      </c>
      <c r="B259" s="234" t="s">
        <v>525</v>
      </c>
      <c r="C259" s="243" t="s">
        <v>526</v>
      </c>
      <c r="D259" s="235" t="s">
        <v>40</v>
      </c>
      <c r="E259" s="236">
        <v>20</v>
      </c>
      <c r="F259" s="237">
        <v>75</v>
      </c>
      <c r="G259" s="238"/>
      <c r="H259" s="239">
        <f t="shared" si="8"/>
        <v>0</v>
      </c>
      <c r="I259" s="240"/>
      <c r="J259" s="241">
        <f t="shared" si="9"/>
        <v>0</v>
      </c>
    </row>
    <row r="260" spans="1:10" s="223" customFormat="1" ht="14.1" customHeight="1">
      <c r="A260" s="233">
        <v>253</v>
      </c>
      <c r="B260" s="234" t="s">
        <v>527</v>
      </c>
      <c r="C260" s="235" t="s">
        <v>528</v>
      </c>
      <c r="D260" s="235" t="s">
        <v>40</v>
      </c>
      <c r="E260" s="236">
        <v>20</v>
      </c>
      <c r="F260" s="237">
        <v>65</v>
      </c>
      <c r="G260" s="238"/>
      <c r="H260" s="239">
        <f t="shared" si="8"/>
        <v>0</v>
      </c>
      <c r="I260" s="240"/>
      <c r="J260" s="241">
        <f t="shared" si="9"/>
        <v>0</v>
      </c>
    </row>
    <row r="261" spans="1:10" s="223" customFormat="1" ht="14.1" customHeight="1">
      <c r="A261" s="233">
        <v>254</v>
      </c>
      <c r="B261" s="234" t="s">
        <v>529</v>
      </c>
      <c r="C261" s="235" t="s">
        <v>530</v>
      </c>
      <c r="D261" s="235" t="s">
        <v>37</v>
      </c>
      <c r="E261" s="236">
        <v>32</v>
      </c>
      <c r="F261" s="237">
        <v>150</v>
      </c>
      <c r="G261" s="238"/>
      <c r="H261" s="239">
        <f t="shared" si="8"/>
        <v>0</v>
      </c>
      <c r="I261" s="240"/>
      <c r="J261" s="241">
        <f t="shared" si="9"/>
        <v>0</v>
      </c>
    </row>
    <row r="262" spans="1:10" s="223" customFormat="1" ht="14.1" customHeight="1">
      <c r="A262" s="233">
        <v>255</v>
      </c>
      <c r="B262" s="234" t="s">
        <v>531</v>
      </c>
      <c r="C262" s="235" t="s">
        <v>90</v>
      </c>
      <c r="D262" s="235" t="s">
        <v>87</v>
      </c>
      <c r="E262" s="236">
        <v>16</v>
      </c>
      <c r="F262" s="237">
        <v>50</v>
      </c>
      <c r="G262" s="238"/>
      <c r="H262" s="239">
        <f t="shared" si="8"/>
        <v>0</v>
      </c>
      <c r="I262" s="240"/>
      <c r="J262" s="241">
        <f t="shared" si="9"/>
        <v>0</v>
      </c>
    </row>
    <row r="263" spans="1:10" s="223" customFormat="1" ht="14.1" customHeight="1">
      <c r="A263" s="233">
        <v>256</v>
      </c>
      <c r="B263" s="234" t="s">
        <v>532</v>
      </c>
      <c r="C263" s="235" t="s">
        <v>209</v>
      </c>
      <c r="D263" s="235" t="s">
        <v>320</v>
      </c>
      <c r="E263" s="236">
        <v>1</v>
      </c>
      <c r="F263" s="237">
        <v>90</v>
      </c>
      <c r="G263" s="238"/>
      <c r="H263" s="239">
        <f t="shared" si="8"/>
        <v>0</v>
      </c>
      <c r="I263" s="240"/>
      <c r="J263" s="241">
        <f t="shared" si="9"/>
        <v>0</v>
      </c>
    </row>
    <row r="264" spans="1:10" s="223" customFormat="1" ht="14.1" customHeight="1">
      <c r="A264" s="233">
        <v>257</v>
      </c>
      <c r="B264" s="234" t="s">
        <v>533</v>
      </c>
      <c r="C264" s="336" t="s">
        <v>29</v>
      </c>
      <c r="D264" s="235" t="s">
        <v>28</v>
      </c>
      <c r="E264" s="236">
        <v>1.25</v>
      </c>
      <c r="F264" s="237">
        <v>4</v>
      </c>
      <c r="G264" s="238"/>
      <c r="H264" s="239">
        <f t="shared" si="8"/>
        <v>0</v>
      </c>
      <c r="I264" s="240"/>
      <c r="J264" s="241">
        <f t="shared" si="9"/>
        <v>0</v>
      </c>
    </row>
    <row r="265" spans="1:10" s="223" customFormat="1" ht="14.1" customHeight="1">
      <c r="A265" s="233">
        <v>258</v>
      </c>
      <c r="B265" s="234" t="s">
        <v>534</v>
      </c>
      <c r="C265" s="235" t="s">
        <v>263</v>
      </c>
      <c r="D265" s="235" t="s">
        <v>39</v>
      </c>
      <c r="E265" s="236">
        <v>1</v>
      </c>
      <c r="F265" s="237">
        <v>10</v>
      </c>
      <c r="G265" s="238"/>
      <c r="H265" s="239">
        <f t="shared" si="8"/>
        <v>0</v>
      </c>
      <c r="I265" s="240"/>
      <c r="J265" s="241">
        <f t="shared" si="9"/>
        <v>0</v>
      </c>
    </row>
    <row r="266" spans="1:10" s="223" customFormat="1" ht="14.1" customHeight="1">
      <c r="A266" s="233">
        <v>259</v>
      </c>
      <c r="B266" s="234" t="s">
        <v>535</v>
      </c>
      <c r="C266" s="235" t="s">
        <v>105</v>
      </c>
      <c r="D266" s="235" t="s">
        <v>99</v>
      </c>
      <c r="E266" s="236">
        <v>100</v>
      </c>
      <c r="F266" s="237">
        <v>3</v>
      </c>
      <c r="G266" s="238"/>
      <c r="H266" s="239">
        <f t="shared" si="8"/>
        <v>0</v>
      </c>
      <c r="I266" s="240"/>
      <c r="J266" s="241">
        <f t="shared" si="9"/>
        <v>0</v>
      </c>
    </row>
    <row r="267" spans="1:10" s="223" customFormat="1" ht="14.1" customHeight="1">
      <c r="A267" s="233">
        <v>260</v>
      </c>
      <c r="B267" s="234" t="s">
        <v>536</v>
      </c>
      <c r="C267" s="235" t="s">
        <v>160</v>
      </c>
      <c r="D267" s="235" t="s">
        <v>72</v>
      </c>
      <c r="E267" s="236">
        <v>10</v>
      </c>
      <c r="F267" s="237">
        <v>100</v>
      </c>
      <c r="G267" s="238"/>
      <c r="H267" s="239">
        <f t="shared" si="8"/>
        <v>0</v>
      </c>
      <c r="I267" s="240"/>
      <c r="J267" s="241">
        <f t="shared" si="9"/>
        <v>0</v>
      </c>
    </row>
    <row r="268" spans="1:10" s="223" customFormat="1" ht="14.1" customHeight="1">
      <c r="A268" s="233">
        <v>261</v>
      </c>
      <c r="B268" s="234" t="s">
        <v>537</v>
      </c>
      <c r="C268" s="235" t="s">
        <v>101</v>
      </c>
      <c r="D268" s="235" t="s">
        <v>83</v>
      </c>
      <c r="E268" s="236">
        <v>24</v>
      </c>
      <c r="F268" s="237">
        <v>120</v>
      </c>
      <c r="G268" s="238"/>
      <c r="H268" s="239">
        <f t="shared" ref="H268:H331" si="10">ROUND(G268*F268,2)</f>
        <v>0</v>
      </c>
      <c r="I268" s="240"/>
      <c r="J268" s="241">
        <f t="shared" ref="J268:J331" si="11">ROUND(H268+H268*I268,2)</f>
        <v>0</v>
      </c>
    </row>
    <row r="269" spans="1:10" s="223" customFormat="1" ht="14.1" customHeight="1">
      <c r="A269" s="233">
        <v>262</v>
      </c>
      <c r="B269" s="234" t="s">
        <v>538</v>
      </c>
      <c r="C269" s="235" t="s">
        <v>539</v>
      </c>
      <c r="D269" s="235" t="s">
        <v>37</v>
      </c>
      <c r="E269" s="236">
        <v>200</v>
      </c>
      <c r="F269" s="237">
        <v>10</v>
      </c>
      <c r="G269" s="238"/>
      <c r="H269" s="239">
        <f t="shared" si="10"/>
        <v>0</v>
      </c>
      <c r="I269" s="240"/>
      <c r="J269" s="241">
        <f t="shared" si="11"/>
        <v>0</v>
      </c>
    </row>
    <row r="270" spans="1:10" s="223" customFormat="1" ht="14.1" customHeight="1">
      <c r="A270" s="233">
        <v>263</v>
      </c>
      <c r="B270" s="234" t="s">
        <v>540</v>
      </c>
      <c r="C270" s="235" t="s">
        <v>358</v>
      </c>
      <c r="D270" s="235" t="s">
        <v>72</v>
      </c>
      <c r="E270" s="236">
        <v>10</v>
      </c>
      <c r="F270" s="237">
        <v>15</v>
      </c>
      <c r="G270" s="238"/>
      <c r="H270" s="239">
        <f t="shared" si="10"/>
        <v>0</v>
      </c>
      <c r="I270" s="240"/>
      <c r="J270" s="241">
        <f t="shared" si="11"/>
        <v>0</v>
      </c>
    </row>
    <row r="271" spans="1:10" s="223" customFormat="1" ht="14.1" customHeight="1">
      <c r="A271" s="233">
        <v>264</v>
      </c>
      <c r="B271" s="234" t="s">
        <v>541</v>
      </c>
      <c r="C271" s="235" t="s">
        <v>305</v>
      </c>
      <c r="D271" s="235" t="s">
        <v>87</v>
      </c>
      <c r="E271" s="236">
        <v>28</v>
      </c>
      <c r="F271" s="237">
        <v>40</v>
      </c>
      <c r="G271" s="238"/>
      <c r="H271" s="239">
        <f t="shared" si="10"/>
        <v>0</v>
      </c>
      <c r="I271" s="240"/>
      <c r="J271" s="241">
        <f t="shared" si="11"/>
        <v>0</v>
      </c>
    </row>
    <row r="272" spans="1:10" s="223" customFormat="1" ht="14.1" customHeight="1">
      <c r="A272" s="233">
        <v>265</v>
      </c>
      <c r="B272" s="234" t="s">
        <v>542</v>
      </c>
      <c r="C272" s="235" t="s">
        <v>543</v>
      </c>
      <c r="D272" s="235" t="s">
        <v>83</v>
      </c>
      <c r="E272" s="236">
        <v>20</v>
      </c>
      <c r="F272" s="237">
        <v>20</v>
      </c>
      <c r="G272" s="238"/>
      <c r="H272" s="239">
        <f t="shared" si="10"/>
        <v>0</v>
      </c>
      <c r="I272" s="240"/>
      <c r="J272" s="241">
        <f t="shared" si="11"/>
        <v>0</v>
      </c>
    </row>
    <row r="273" spans="1:10" s="223" customFormat="1" ht="14.1" customHeight="1">
      <c r="A273" s="233">
        <v>266</v>
      </c>
      <c r="B273" s="234" t="s">
        <v>544</v>
      </c>
      <c r="C273" s="235" t="s">
        <v>160</v>
      </c>
      <c r="D273" s="235" t="s">
        <v>87</v>
      </c>
      <c r="E273" s="236">
        <v>20</v>
      </c>
      <c r="F273" s="237">
        <v>250</v>
      </c>
      <c r="G273" s="238"/>
      <c r="H273" s="239">
        <f t="shared" si="10"/>
        <v>0</v>
      </c>
      <c r="I273" s="240"/>
      <c r="J273" s="241">
        <f t="shared" si="11"/>
        <v>0</v>
      </c>
    </row>
    <row r="274" spans="1:10" s="223" customFormat="1" ht="14.1" customHeight="1">
      <c r="A274" s="233">
        <v>267</v>
      </c>
      <c r="B274" s="234" t="s">
        <v>545</v>
      </c>
      <c r="C274" s="235" t="s">
        <v>546</v>
      </c>
      <c r="D274" s="235" t="s">
        <v>72</v>
      </c>
      <c r="E274" s="236">
        <v>5</v>
      </c>
      <c r="F274" s="237">
        <v>300</v>
      </c>
      <c r="G274" s="238"/>
      <c r="H274" s="239">
        <f t="shared" si="10"/>
        <v>0</v>
      </c>
      <c r="I274" s="240"/>
      <c r="J274" s="241">
        <f t="shared" si="11"/>
        <v>0</v>
      </c>
    </row>
    <row r="275" spans="1:10" s="223" customFormat="1" ht="14.1" customHeight="1">
      <c r="A275" s="233">
        <v>268</v>
      </c>
      <c r="B275" s="234" t="s">
        <v>547</v>
      </c>
      <c r="C275" s="235" t="s">
        <v>184</v>
      </c>
      <c r="D275" s="235" t="s">
        <v>72</v>
      </c>
      <c r="E275" s="236">
        <v>5</v>
      </c>
      <c r="F275" s="237">
        <v>5</v>
      </c>
      <c r="G275" s="238"/>
      <c r="H275" s="239">
        <f t="shared" si="10"/>
        <v>0</v>
      </c>
      <c r="I275" s="240"/>
      <c r="J275" s="241">
        <f t="shared" si="11"/>
        <v>0</v>
      </c>
    </row>
    <row r="276" spans="1:10" s="223" customFormat="1" ht="14.1" customHeight="1">
      <c r="A276" s="233">
        <v>269</v>
      </c>
      <c r="B276" s="234" t="s">
        <v>548</v>
      </c>
      <c r="C276" s="235" t="s">
        <v>184</v>
      </c>
      <c r="D276" s="235" t="s">
        <v>72</v>
      </c>
      <c r="E276" s="236">
        <v>5</v>
      </c>
      <c r="F276" s="237">
        <v>10</v>
      </c>
      <c r="G276" s="238"/>
      <c r="H276" s="239">
        <f t="shared" si="10"/>
        <v>0</v>
      </c>
      <c r="I276" s="240"/>
      <c r="J276" s="241">
        <f t="shared" si="11"/>
        <v>0</v>
      </c>
    </row>
    <row r="277" spans="1:10" s="223" customFormat="1" ht="14.1" customHeight="1">
      <c r="A277" s="233">
        <v>270</v>
      </c>
      <c r="B277" s="234" t="s">
        <v>549</v>
      </c>
      <c r="C277" s="235" t="s">
        <v>184</v>
      </c>
      <c r="D277" s="235" t="s">
        <v>72</v>
      </c>
      <c r="E277" s="236">
        <v>5</v>
      </c>
      <c r="F277" s="237">
        <v>10</v>
      </c>
      <c r="G277" s="238"/>
      <c r="H277" s="239">
        <f t="shared" si="10"/>
        <v>0</v>
      </c>
      <c r="I277" s="240"/>
      <c r="J277" s="241">
        <f t="shared" si="11"/>
        <v>0</v>
      </c>
    </row>
    <row r="278" spans="1:10" s="223" customFormat="1" ht="14.1" customHeight="1">
      <c r="A278" s="233">
        <v>271</v>
      </c>
      <c r="B278" s="234" t="s">
        <v>550</v>
      </c>
      <c r="C278" s="235" t="s">
        <v>551</v>
      </c>
      <c r="D278" s="235" t="s">
        <v>43</v>
      </c>
      <c r="E278" s="236">
        <v>1</v>
      </c>
      <c r="F278" s="237">
        <v>10</v>
      </c>
      <c r="G278" s="238"/>
      <c r="H278" s="239">
        <f t="shared" si="10"/>
        <v>0</v>
      </c>
      <c r="I278" s="240"/>
      <c r="J278" s="241">
        <f t="shared" si="11"/>
        <v>0</v>
      </c>
    </row>
    <row r="279" spans="1:10" s="223" customFormat="1" ht="14.1" customHeight="1">
      <c r="A279" s="233">
        <v>272</v>
      </c>
      <c r="B279" s="234" t="s">
        <v>552</v>
      </c>
      <c r="C279" s="235" t="s">
        <v>553</v>
      </c>
      <c r="D279" s="235" t="s">
        <v>40</v>
      </c>
      <c r="E279" s="236">
        <v>1</v>
      </c>
      <c r="F279" s="237">
        <v>70</v>
      </c>
      <c r="G279" s="238"/>
      <c r="H279" s="239">
        <f t="shared" si="10"/>
        <v>0</v>
      </c>
      <c r="I279" s="240"/>
      <c r="J279" s="241">
        <f t="shared" si="11"/>
        <v>0</v>
      </c>
    </row>
    <row r="280" spans="1:10" s="223" customFormat="1" ht="14.1" customHeight="1">
      <c r="A280" s="233">
        <v>273</v>
      </c>
      <c r="B280" s="234" t="s">
        <v>554</v>
      </c>
      <c r="C280" s="235" t="s">
        <v>255</v>
      </c>
      <c r="D280" s="235" t="s">
        <v>196</v>
      </c>
      <c r="E280" s="236">
        <v>1</v>
      </c>
      <c r="F280" s="237">
        <v>20</v>
      </c>
      <c r="G280" s="238"/>
      <c r="H280" s="239">
        <f t="shared" si="10"/>
        <v>0</v>
      </c>
      <c r="I280" s="240"/>
      <c r="J280" s="241">
        <f t="shared" si="11"/>
        <v>0</v>
      </c>
    </row>
    <row r="281" spans="1:10" s="223" customFormat="1" ht="14.1" customHeight="1">
      <c r="A281" s="233">
        <v>274</v>
      </c>
      <c r="B281" s="234" t="s">
        <v>555</v>
      </c>
      <c r="C281" s="235" t="s">
        <v>556</v>
      </c>
      <c r="D281" s="235" t="s">
        <v>196</v>
      </c>
      <c r="E281" s="236">
        <v>1</v>
      </c>
      <c r="F281" s="237">
        <v>20</v>
      </c>
      <c r="G281" s="238"/>
      <c r="H281" s="239">
        <f t="shared" si="10"/>
        <v>0</v>
      </c>
      <c r="I281" s="240"/>
      <c r="J281" s="241">
        <f t="shared" si="11"/>
        <v>0</v>
      </c>
    </row>
    <row r="282" spans="1:10" s="223" customFormat="1">
      <c r="A282" s="233">
        <v>275</v>
      </c>
      <c r="B282" s="234" t="s">
        <v>557</v>
      </c>
      <c r="C282" s="235" t="s">
        <v>558</v>
      </c>
      <c r="D282" s="243" t="s">
        <v>307</v>
      </c>
      <c r="E282" s="236">
        <v>10</v>
      </c>
      <c r="F282" s="237">
        <v>3</v>
      </c>
      <c r="G282" s="238"/>
      <c r="H282" s="239">
        <f t="shared" si="10"/>
        <v>0</v>
      </c>
      <c r="I282" s="240"/>
      <c r="J282" s="241">
        <f t="shared" si="11"/>
        <v>0</v>
      </c>
    </row>
    <row r="283" spans="1:10" s="223" customFormat="1" ht="14.1" customHeight="1">
      <c r="A283" s="233">
        <v>276</v>
      </c>
      <c r="B283" s="234" t="s">
        <v>559</v>
      </c>
      <c r="C283" s="235" t="s">
        <v>560</v>
      </c>
      <c r="D283" s="235" t="s">
        <v>83</v>
      </c>
      <c r="E283" s="236">
        <v>16</v>
      </c>
      <c r="F283" s="237">
        <v>45</v>
      </c>
      <c r="G283" s="238"/>
      <c r="H283" s="239">
        <f t="shared" si="10"/>
        <v>0</v>
      </c>
      <c r="I283" s="240"/>
      <c r="J283" s="241">
        <f t="shared" si="11"/>
        <v>0</v>
      </c>
    </row>
    <row r="284" spans="1:10" s="223" customFormat="1" ht="14.1" customHeight="1">
      <c r="A284" s="233">
        <v>277</v>
      </c>
      <c r="B284" s="234" t="s">
        <v>561</v>
      </c>
      <c r="C284" s="243" t="s">
        <v>562</v>
      </c>
      <c r="D284" s="243" t="s">
        <v>432</v>
      </c>
      <c r="E284" s="236">
        <v>24</v>
      </c>
      <c r="F284" s="237">
        <v>650</v>
      </c>
      <c r="G284" s="238"/>
      <c r="H284" s="239">
        <f t="shared" si="10"/>
        <v>0</v>
      </c>
      <c r="I284" s="240"/>
      <c r="J284" s="241">
        <f t="shared" si="11"/>
        <v>0</v>
      </c>
    </row>
    <row r="285" spans="1:10" s="223" customFormat="1">
      <c r="A285" s="233">
        <v>278</v>
      </c>
      <c r="B285" s="234" t="s">
        <v>563</v>
      </c>
      <c r="C285" s="235" t="s">
        <v>74</v>
      </c>
      <c r="D285" s="235" t="s">
        <v>43</v>
      </c>
      <c r="E285" s="236">
        <v>1</v>
      </c>
      <c r="F285" s="237">
        <v>250</v>
      </c>
      <c r="G285" s="238"/>
      <c r="H285" s="239">
        <f t="shared" si="10"/>
        <v>0</v>
      </c>
      <c r="I285" s="240"/>
      <c r="J285" s="241">
        <f t="shared" si="11"/>
        <v>0</v>
      </c>
    </row>
    <row r="286" spans="1:10" s="223" customFormat="1" ht="14.1" customHeight="1">
      <c r="A286" s="233">
        <v>279</v>
      </c>
      <c r="B286" s="234" t="s">
        <v>564</v>
      </c>
      <c r="C286" s="235" t="s">
        <v>74</v>
      </c>
      <c r="D286" s="235" t="s">
        <v>37</v>
      </c>
      <c r="E286" s="236">
        <v>1</v>
      </c>
      <c r="F286" s="237">
        <v>100</v>
      </c>
      <c r="G286" s="238"/>
      <c r="H286" s="239">
        <f t="shared" si="10"/>
        <v>0</v>
      </c>
      <c r="I286" s="240"/>
      <c r="J286" s="241">
        <f t="shared" si="11"/>
        <v>0</v>
      </c>
    </row>
    <row r="287" spans="1:10" s="223" customFormat="1" ht="14.1" customHeight="1">
      <c r="A287" s="233">
        <v>280</v>
      </c>
      <c r="B287" s="234" t="s">
        <v>565</v>
      </c>
      <c r="C287" s="235" t="s">
        <v>566</v>
      </c>
      <c r="D287" s="235" t="s">
        <v>567</v>
      </c>
      <c r="E287" s="236">
        <v>1</v>
      </c>
      <c r="F287" s="237">
        <v>2</v>
      </c>
      <c r="G287" s="238"/>
      <c r="H287" s="239">
        <f t="shared" si="10"/>
        <v>0</v>
      </c>
      <c r="I287" s="240"/>
      <c r="J287" s="241">
        <f t="shared" si="11"/>
        <v>0</v>
      </c>
    </row>
    <row r="288" spans="1:10" s="223" customFormat="1" ht="14.1" customHeight="1">
      <c r="A288" s="233">
        <v>281</v>
      </c>
      <c r="B288" s="234" t="s">
        <v>568</v>
      </c>
      <c r="C288" s="235" t="s">
        <v>917</v>
      </c>
      <c r="D288" s="235" t="s">
        <v>569</v>
      </c>
      <c r="E288" s="236">
        <v>5</v>
      </c>
      <c r="F288" s="237">
        <v>100</v>
      </c>
      <c r="G288" s="238"/>
      <c r="H288" s="239">
        <f t="shared" si="10"/>
        <v>0</v>
      </c>
      <c r="I288" s="240"/>
      <c r="J288" s="241">
        <f t="shared" si="11"/>
        <v>0</v>
      </c>
    </row>
    <row r="289" spans="1:10" s="223" customFormat="1" ht="14.1" customHeight="1">
      <c r="A289" s="233">
        <v>282</v>
      </c>
      <c r="B289" s="234" t="s">
        <v>570</v>
      </c>
      <c r="C289" s="235" t="s">
        <v>571</v>
      </c>
      <c r="D289" s="235" t="s">
        <v>572</v>
      </c>
      <c r="E289" s="236">
        <v>60</v>
      </c>
      <c r="F289" s="237">
        <v>10</v>
      </c>
      <c r="G289" s="238"/>
      <c r="H289" s="239">
        <f t="shared" si="10"/>
        <v>0</v>
      </c>
      <c r="I289" s="240"/>
      <c r="J289" s="241">
        <f t="shared" si="11"/>
        <v>0</v>
      </c>
    </row>
    <row r="290" spans="1:10" s="223" customFormat="1" ht="14.1" customHeight="1">
      <c r="A290" s="233">
        <v>283</v>
      </c>
      <c r="B290" s="234" t="s">
        <v>573</v>
      </c>
      <c r="C290" s="235" t="s">
        <v>74</v>
      </c>
      <c r="D290" s="243" t="s">
        <v>574</v>
      </c>
      <c r="E290" s="236">
        <v>10</v>
      </c>
      <c r="F290" s="237">
        <v>40</v>
      </c>
      <c r="G290" s="238"/>
      <c r="H290" s="239">
        <f t="shared" si="10"/>
        <v>0</v>
      </c>
      <c r="I290" s="240"/>
      <c r="J290" s="241">
        <f t="shared" si="11"/>
        <v>0</v>
      </c>
    </row>
    <row r="291" spans="1:10" s="223" customFormat="1">
      <c r="A291" s="233">
        <v>284</v>
      </c>
      <c r="B291" s="234" t="s">
        <v>575</v>
      </c>
      <c r="C291" s="235" t="s">
        <v>576</v>
      </c>
      <c r="D291" s="235" t="s">
        <v>572</v>
      </c>
      <c r="E291" s="236">
        <v>12</v>
      </c>
      <c r="F291" s="237">
        <v>15</v>
      </c>
      <c r="G291" s="238"/>
      <c r="H291" s="239">
        <f t="shared" si="10"/>
        <v>0</v>
      </c>
      <c r="I291" s="240"/>
      <c r="J291" s="241">
        <f t="shared" si="11"/>
        <v>0</v>
      </c>
    </row>
    <row r="292" spans="1:10" s="223" customFormat="1" ht="14.1" customHeight="1">
      <c r="A292" s="233">
        <v>285</v>
      </c>
      <c r="B292" s="234" t="s">
        <v>577</v>
      </c>
      <c r="C292" s="235" t="s">
        <v>918</v>
      </c>
      <c r="D292" s="235" t="s">
        <v>40</v>
      </c>
      <c r="E292" s="236">
        <v>1</v>
      </c>
      <c r="F292" s="237">
        <v>15</v>
      </c>
      <c r="G292" s="238"/>
      <c r="H292" s="239">
        <f t="shared" si="10"/>
        <v>0</v>
      </c>
      <c r="I292" s="240"/>
      <c r="J292" s="241">
        <f t="shared" si="11"/>
        <v>0</v>
      </c>
    </row>
    <row r="293" spans="1:10" s="223" customFormat="1" ht="14.1" customHeight="1">
      <c r="A293" s="233">
        <v>286</v>
      </c>
      <c r="B293" s="234" t="s">
        <v>578</v>
      </c>
      <c r="C293" s="235" t="s">
        <v>579</v>
      </c>
      <c r="D293" s="235" t="s">
        <v>99</v>
      </c>
      <c r="E293" s="236">
        <v>60</v>
      </c>
      <c r="F293" s="237">
        <v>100</v>
      </c>
      <c r="G293" s="238"/>
      <c r="H293" s="239">
        <f t="shared" si="10"/>
        <v>0</v>
      </c>
      <c r="I293" s="240"/>
      <c r="J293" s="241">
        <f t="shared" si="11"/>
        <v>0</v>
      </c>
    </row>
    <row r="294" spans="1:10" s="223" customFormat="1" ht="14.1" customHeight="1">
      <c r="A294" s="233">
        <v>287</v>
      </c>
      <c r="B294" s="234" t="s">
        <v>580</v>
      </c>
      <c r="C294" s="235" t="s">
        <v>581</v>
      </c>
      <c r="D294" s="235" t="s">
        <v>38</v>
      </c>
      <c r="E294" s="236">
        <v>1</v>
      </c>
      <c r="F294" s="237">
        <v>20</v>
      </c>
      <c r="G294" s="238"/>
      <c r="H294" s="239">
        <f t="shared" si="10"/>
        <v>0</v>
      </c>
      <c r="I294" s="240"/>
      <c r="J294" s="241">
        <f t="shared" si="11"/>
        <v>0</v>
      </c>
    </row>
    <row r="295" spans="1:10" s="223" customFormat="1" ht="14.1" customHeight="1">
      <c r="A295" s="233">
        <v>288</v>
      </c>
      <c r="B295" s="234" t="s">
        <v>582</v>
      </c>
      <c r="C295" s="235" t="s">
        <v>74</v>
      </c>
      <c r="D295" s="235" t="s">
        <v>37</v>
      </c>
      <c r="E295" s="236">
        <v>55</v>
      </c>
      <c r="F295" s="237">
        <v>75</v>
      </c>
      <c r="G295" s="238"/>
      <c r="H295" s="239">
        <f t="shared" si="10"/>
        <v>0</v>
      </c>
      <c r="I295" s="240"/>
      <c r="J295" s="241">
        <f t="shared" si="11"/>
        <v>0</v>
      </c>
    </row>
    <row r="296" spans="1:10" s="223" customFormat="1" ht="14.1" customHeight="1">
      <c r="A296" s="233">
        <v>289</v>
      </c>
      <c r="B296" s="234" t="s">
        <v>583</v>
      </c>
      <c r="C296" s="235" t="s">
        <v>584</v>
      </c>
      <c r="D296" s="235" t="s">
        <v>72</v>
      </c>
      <c r="E296" s="236">
        <v>5</v>
      </c>
      <c r="F296" s="237">
        <v>100</v>
      </c>
      <c r="G296" s="238"/>
      <c r="H296" s="239">
        <f t="shared" si="10"/>
        <v>0</v>
      </c>
      <c r="I296" s="240"/>
      <c r="J296" s="241">
        <f t="shared" si="11"/>
        <v>0</v>
      </c>
    </row>
    <row r="297" spans="1:10" s="223" customFormat="1" ht="14.1" customHeight="1">
      <c r="A297" s="233">
        <v>290</v>
      </c>
      <c r="B297" s="234" t="s">
        <v>585</v>
      </c>
      <c r="C297" s="235" t="s">
        <v>586</v>
      </c>
      <c r="D297" s="235" t="s">
        <v>72</v>
      </c>
      <c r="E297" s="236">
        <v>5</v>
      </c>
      <c r="F297" s="237">
        <v>50</v>
      </c>
      <c r="G297" s="238"/>
      <c r="H297" s="239">
        <f t="shared" si="10"/>
        <v>0</v>
      </c>
      <c r="I297" s="240"/>
      <c r="J297" s="241">
        <f t="shared" si="11"/>
        <v>0</v>
      </c>
    </row>
    <row r="298" spans="1:10" s="223" customFormat="1" ht="14.1" customHeight="1">
      <c r="A298" s="233">
        <v>291</v>
      </c>
      <c r="B298" s="234" t="s">
        <v>587</v>
      </c>
      <c r="C298" s="235" t="s">
        <v>354</v>
      </c>
      <c r="D298" s="235" t="s">
        <v>87</v>
      </c>
      <c r="E298" s="236">
        <v>20</v>
      </c>
      <c r="F298" s="237">
        <v>40</v>
      </c>
      <c r="G298" s="238"/>
      <c r="H298" s="239">
        <f t="shared" si="10"/>
        <v>0</v>
      </c>
      <c r="I298" s="240"/>
      <c r="J298" s="241">
        <f t="shared" si="11"/>
        <v>0</v>
      </c>
    </row>
    <row r="299" spans="1:10" s="223" customFormat="1" ht="14.1" customHeight="1">
      <c r="A299" s="233">
        <v>292</v>
      </c>
      <c r="B299" s="234" t="s">
        <v>588</v>
      </c>
      <c r="C299" s="235" t="s">
        <v>589</v>
      </c>
      <c r="D299" s="235" t="s">
        <v>37</v>
      </c>
      <c r="E299" s="236">
        <v>1</v>
      </c>
      <c r="F299" s="237">
        <v>25</v>
      </c>
      <c r="G299" s="238"/>
      <c r="H299" s="239">
        <f t="shared" si="10"/>
        <v>0</v>
      </c>
      <c r="I299" s="240"/>
      <c r="J299" s="241">
        <f t="shared" si="11"/>
        <v>0</v>
      </c>
    </row>
    <row r="300" spans="1:10" s="223" customFormat="1" ht="14.1" customHeight="1">
      <c r="A300" s="233">
        <v>293</v>
      </c>
      <c r="B300" s="234" t="s">
        <v>590</v>
      </c>
      <c r="C300" s="235" t="s">
        <v>92</v>
      </c>
      <c r="D300" s="235" t="s">
        <v>87</v>
      </c>
      <c r="E300" s="236">
        <v>60</v>
      </c>
      <c r="F300" s="237">
        <v>100</v>
      </c>
      <c r="G300" s="238"/>
      <c r="H300" s="239">
        <f t="shared" si="10"/>
        <v>0</v>
      </c>
      <c r="I300" s="240"/>
      <c r="J300" s="241">
        <f t="shared" si="11"/>
        <v>0</v>
      </c>
    </row>
    <row r="301" spans="1:10" s="223" customFormat="1" ht="14.1" customHeight="1">
      <c r="A301" s="233">
        <v>294</v>
      </c>
      <c r="B301" s="234" t="s">
        <v>919</v>
      </c>
      <c r="C301" s="235" t="s">
        <v>591</v>
      </c>
      <c r="D301" s="235" t="s">
        <v>72</v>
      </c>
      <c r="E301" s="236">
        <v>5</v>
      </c>
      <c r="F301" s="237">
        <v>40</v>
      </c>
      <c r="G301" s="238"/>
      <c r="H301" s="239">
        <f t="shared" si="10"/>
        <v>0</v>
      </c>
      <c r="I301" s="240"/>
      <c r="J301" s="241">
        <f t="shared" si="11"/>
        <v>0</v>
      </c>
    </row>
    <row r="302" spans="1:10" s="223" customFormat="1" ht="14.1" customHeight="1">
      <c r="A302" s="233">
        <v>295</v>
      </c>
      <c r="B302" s="234" t="s">
        <v>592</v>
      </c>
      <c r="C302" s="235" t="s">
        <v>593</v>
      </c>
      <c r="D302" s="235" t="s">
        <v>43</v>
      </c>
      <c r="E302" s="236">
        <v>1</v>
      </c>
      <c r="F302" s="237">
        <v>5</v>
      </c>
      <c r="G302" s="238"/>
      <c r="H302" s="239">
        <f t="shared" si="10"/>
        <v>0</v>
      </c>
      <c r="I302" s="240"/>
      <c r="J302" s="241">
        <f t="shared" si="11"/>
        <v>0</v>
      </c>
    </row>
    <row r="303" spans="1:10" s="223" customFormat="1" ht="14.1" customHeight="1">
      <c r="A303" s="233">
        <v>296</v>
      </c>
      <c r="B303" s="234" t="s">
        <v>594</v>
      </c>
      <c r="C303" s="235" t="s">
        <v>558</v>
      </c>
      <c r="D303" s="235" t="s">
        <v>72</v>
      </c>
      <c r="E303" s="236">
        <v>1</v>
      </c>
      <c r="F303" s="237">
        <v>650</v>
      </c>
      <c r="G303" s="238"/>
      <c r="H303" s="239">
        <f t="shared" si="10"/>
        <v>0</v>
      </c>
      <c r="I303" s="240"/>
      <c r="J303" s="241">
        <f t="shared" si="11"/>
        <v>0</v>
      </c>
    </row>
    <row r="304" spans="1:10" s="223" customFormat="1" ht="14.1" customHeight="1">
      <c r="A304" s="233">
        <v>297</v>
      </c>
      <c r="B304" s="234" t="s">
        <v>595</v>
      </c>
      <c r="C304" s="235" t="s">
        <v>223</v>
      </c>
      <c r="D304" s="235" t="s">
        <v>87</v>
      </c>
      <c r="E304" s="236">
        <v>20</v>
      </c>
      <c r="F304" s="237">
        <v>3</v>
      </c>
      <c r="G304" s="238"/>
      <c r="H304" s="239">
        <f t="shared" si="10"/>
        <v>0</v>
      </c>
      <c r="I304" s="240"/>
      <c r="J304" s="241">
        <f t="shared" si="11"/>
        <v>0</v>
      </c>
    </row>
    <row r="305" spans="1:10" s="223" customFormat="1" ht="14.1" customHeight="1">
      <c r="A305" s="233">
        <v>298</v>
      </c>
      <c r="B305" s="234" t="s">
        <v>596</v>
      </c>
      <c r="C305" s="235" t="s">
        <v>597</v>
      </c>
      <c r="D305" s="235" t="s">
        <v>72</v>
      </c>
      <c r="E305" s="236">
        <v>10</v>
      </c>
      <c r="F305" s="237">
        <v>20</v>
      </c>
      <c r="G305" s="238"/>
      <c r="H305" s="239">
        <f t="shared" si="10"/>
        <v>0</v>
      </c>
      <c r="I305" s="240"/>
      <c r="J305" s="241">
        <f t="shared" si="11"/>
        <v>0</v>
      </c>
    </row>
    <row r="306" spans="1:10" s="223" customFormat="1" ht="14.1" customHeight="1">
      <c r="A306" s="233">
        <v>299</v>
      </c>
      <c r="B306" s="234" t="s">
        <v>598</v>
      </c>
      <c r="C306" s="235" t="s">
        <v>96</v>
      </c>
      <c r="D306" s="235" t="s">
        <v>72</v>
      </c>
      <c r="E306" s="236">
        <v>10</v>
      </c>
      <c r="F306" s="237">
        <v>5</v>
      </c>
      <c r="G306" s="238"/>
      <c r="H306" s="239">
        <f t="shared" si="10"/>
        <v>0</v>
      </c>
      <c r="I306" s="240"/>
      <c r="J306" s="241">
        <f t="shared" si="11"/>
        <v>0</v>
      </c>
    </row>
    <row r="307" spans="1:10" s="223" customFormat="1" ht="14.1" customHeight="1">
      <c r="A307" s="233">
        <v>300</v>
      </c>
      <c r="B307" s="234" t="s">
        <v>599</v>
      </c>
      <c r="C307" s="235" t="s">
        <v>829</v>
      </c>
      <c r="D307" s="235" t="s">
        <v>43</v>
      </c>
      <c r="E307" s="236">
        <v>1</v>
      </c>
      <c r="F307" s="237">
        <v>2</v>
      </c>
      <c r="G307" s="238"/>
      <c r="H307" s="239">
        <f t="shared" si="10"/>
        <v>0</v>
      </c>
      <c r="I307" s="240"/>
      <c r="J307" s="241">
        <f t="shared" si="11"/>
        <v>0</v>
      </c>
    </row>
    <row r="308" spans="1:10" s="223" customFormat="1" ht="14.1" customHeight="1">
      <c r="A308" s="233">
        <v>301</v>
      </c>
      <c r="B308" s="234" t="s">
        <v>600</v>
      </c>
      <c r="C308" s="235" t="s">
        <v>74</v>
      </c>
      <c r="D308" s="235" t="s">
        <v>19</v>
      </c>
      <c r="E308" s="236">
        <v>1</v>
      </c>
      <c r="F308" s="237">
        <v>50</v>
      </c>
      <c r="G308" s="238"/>
      <c r="H308" s="239">
        <f t="shared" si="10"/>
        <v>0</v>
      </c>
      <c r="I308" s="240"/>
      <c r="J308" s="241">
        <f t="shared" si="11"/>
        <v>0</v>
      </c>
    </row>
    <row r="309" spans="1:10" s="223" customFormat="1" ht="14.1" customHeight="1">
      <c r="A309" s="233">
        <v>302</v>
      </c>
      <c r="B309" s="234" t="s">
        <v>601</v>
      </c>
      <c r="C309" s="235" t="s">
        <v>602</v>
      </c>
      <c r="D309" s="235" t="s">
        <v>72</v>
      </c>
      <c r="E309" s="236">
        <v>6</v>
      </c>
      <c r="F309" s="237">
        <v>150</v>
      </c>
      <c r="G309" s="238"/>
      <c r="H309" s="239">
        <f t="shared" si="10"/>
        <v>0</v>
      </c>
      <c r="I309" s="240"/>
      <c r="J309" s="241">
        <f t="shared" si="11"/>
        <v>0</v>
      </c>
    </row>
    <row r="310" spans="1:10" s="223" customFormat="1" ht="14.1" customHeight="1">
      <c r="A310" s="233">
        <v>303</v>
      </c>
      <c r="B310" s="234" t="s">
        <v>603</v>
      </c>
      <c r="C310" s="235" t="s">
        <v>604</v>
      </c>
      <c r="D310" s="235" t="s">
        <v>83</v>
      </c>
      <c r="E310" s="236">
        <v>60</v>
      </c>
      <c r="F310" s="237">
        <v>45</v>
      </c>
      <c r="G310" s="238"/>
      <c r="H310" s="239">
        <f t="shared" si="10"/>
        <v>0</v>
      </c>
      <c r="I310" s="240"/>
      <c r="J310" s="241">
        <f t="shared" si="11"/>
        <v>0</v>
      </c>
    </row>
    <row r="311" spans="1:10" s="223" customFormat="1" ht="14.1" customHeight="1">
      <c r="A311" s="233">
        <v>304</v>
      </c>
      <c r="B311" s="234" t="s">
        <v>605</v>
      </c>
      <c r="C311" s="235" t="s">
        <v>371</v>
      </c>
      <c r="D311" s="235" t="s">
        <v>28</v>
      </c>
      <c r="E311" s="236">
        <v>150</v>
      </c>
      <c r="F311" s="237">
        <v>15</v>
      </c>
      <c r="G311" s="238"/>
      <c r="H311" s="239">
        <f t="shared" si="10"/>
        <v>0</v>
      </c>
      <c r="I311" s="240"/>
      <c r="J311" s="241">
        <f t="shared" si="11"/>
        <v>0</v>
      </c>
    </row>
    <row r="312" spans="1:10" s="223" customFormat="1" ht="14.1" customHeight="1">
      <c r="A312" s="233">
        <v>305</v>
      </c>
      <c r="B312" s="234" t="s">
        <v>606</v>
      </c>
      <c r="C312" s="235" t="s">
        <v>246</v>
      </c>
      <c r="D312" s="235" t="s">
        <v>72</v>
      </c>
      <c r="E312" s="236">
        <v>5</v>
      </c>
      <c r="F312" s="237">
        <v>320</v>
      </c>
      <c r="G312" s="238"/>
      <c r="H312" s="239">
        <f t="shared" si="10"/>
        <v>0</v>
      </c>
      <c r="I312" s="240"/>
      <c r="J312" s="241">
        <f t="shared" si="11"/>
        <v>0</v>
      </c>
    </row>
    <row r="313" spans="1:10" s="223" customFormat="1" ht="14.1" customHeight="1">
      <c r="A313" s="233">
        <v>306</v>
      </c>
      <c r="B313" s="234" t="s">
        <v>607</v>
      </c>
      <c r="C313" s="235" t="s">
        <v>543</v>
      </c>
      <c r="D313" s="235" t="s">
        <v>87</v>
      </c>
      <c r="E313" s="236">
        <v>60</v>
      </c>
      <c r="F313" s="237">
        <v>25</v>
      </c>
      <c r="G313" s="238"/>
      <c r="H313" s="239">
        <f t="shared" si="10"/>
        <v>0</v>
      </c>
      <c r="I313" s="240"/>
      <c r="J313" s="241">
        <f t="shared" si="11"/>
        <v>0</v>
      </c>
    </row>
    <row r="314" spans="1:10" s="223" customFormat="1" ht="14.1" customHeight="1">
      <c r="A314" s="233">
        <v>307</v>
      </c>
      <c r="B314" s="234" t="s">
        <v>608</v>
      </c>
      <c r="C314" s="235" t="s">
        <v>184</v>
      </c>
      <c r="D314" s="235" t="s">
        <v>72</v>
      </c>
      <c r="E314" s="236">
        <v>5</v>
      </c>
      <c r="F314" s="237">
        <v>2</v>
      </c>
      <c r="G314" s="238"/>
      <c r="H314" s="239">
        <f t="shared" si="10"/>
        <v>0</v>
      </c>
      <c r="I314" s="240"/>
      <c r="J314" s="241">
        <f t="shared" si="11"/>
        <v>0</v>
      </c>
    </row>
    <row r="315" spans="1:10" s="223" customFormat="1" ht="14.1" customHeight="1">
      <c r="A315" s="233">
        <v>308</v>
      </c>
      <c r="B315" s="234" t="s">
        <v>609</v>
      </c>
      <c r="C315" s="235" t="s">
        <v>184</v>
      </c>
      <c r="D315" s="235" t="s">
        <v>72</v>
      </c>
      <c r="E315" s="236">
        <v>5</v>
      </c>
      <c r="F315" s="237">
        <v>2</v>
      </c>
      <c r="G315" s="238"/>
      <c r="H315" s="239">
        <f t="shared" si="10"/>
        <v>0</v>
      </c>
      <c r="I315" s="240"/>
      <c r="J315" s="241">
        <f t="shared" si="11"/>
        <v>0</v>
      </c>
    </row>
    <row r="316" spans="1:10" s="223" customFormat="1" ht="14.1" customHeight="1">
      <c r="A316" s="233">
        <v>309</v>
      </c>
      <c r="B316" s="234" t="s">
        <v>610</v>
      </c>
      <c r="C316" s="235" t="s">
        <v>184</v>
      </c>
      <c r="D316" s="235" t="s">
        <v>72</v>
      </c>
      <c r="E316" s="236">
        <v>5</v>
      </c>
      <c r="F316" s="237">
        <v>2</v>
      </c>
      <c r="G316" s="238"/>
      <c r="H316" s="239">
        <f t="shared" si="10"/>
        <v>0</v>
      </c>
      <c r="I316" s="240"/>
      <c r="J316" s="241">
        <f t="shared" si="11"/>
        <v>0</v>
      </c>
    </row>
    <row r="317" spans="1:10" s="223" customFormat="1" ht="14.1" customHeight="1">
      <c r="A317" s="233">
        <v>310</v>
      </c>
      <c r="B317" s="234" t="s">
        <v>611</v>
      </c>
      <c r="C317" s="235" t="s">
        <v>92</v>
      </c>
      <c r="D317" s="235" t="s">
        <v>83</v>
      </c>
      <c r="E317" s="236">
        <v>20</v>
      </c>
      <c r="F317" s="237">
        <v>30</v>
      </c>
      <c r="G317" s="238"/>
      <c r="H317" s="239">
        <f t="shared" si="10"/>
        <v>0</v>
      </c>
      <c r="I317" s="240"/>
      <c r="J317" s="241">
        <f t="shared" si="11"/>
        <v>0</v>
      </c>
    </row>
    <row r="318" spans="1:10" s="223" customFormat="1" ht="14.1" customHeight="1">
      <c r="A318" s="233">
        <v>311</v>
      </c>
      <c r="B318" s="234" t="s">
        <v>612</v>
      </c>
      <c r="C318" s="235" t="s">
        <v>105</v>
      </c>
      <c r="D318" s="235" t="s">
        <v>77</v>
      </c>
      <c r="E318" s="236">
        <v>20</v>
      </c>
      <c r="F318" s="237">
        <v>40</v>
      </c>
      <c r="G318" s="238"/>
      <c r="H318" s="239">
        <f t="shared" si="10"/>
        <v>0</v>
      </c>
      <c r="I318" s="240"/>
      <c r="J318" s="241">
        <f t="shared" si="11"/>
        <v>0</v>
      </c>
    </row>
    <row r="319" spans="1:10" s="223" customFormat="1" ht="14.1" customHeight="1">
      <c r="A319" s="233">
        <v>312</v>
      </c>
      <c r="B319" s="234" t="s">
        <v>613</v>
      </c>
      <c r="C319" s="235" t="s">
        <v>305</v>
      </c>
      <c r="D319" s="235" t="s">
        <v>99</v>
      </c>
      <c r="E319" s="236">
        <v>28</v>
      </c>
      <c r="F319" s="237">
        <v>700</v>
      </c>
      <c r="G319" s="238"/>
      <c r="H319" s="239">
        <f t="shared" si="10"/>
        <v>0</v>
      </c>
      <c r="I319" s="240"/>
      <c r="J319" s="241">
        <f t="shared" si="11"/>
        <v>0</v>
      </c>
    </row>
    <row r="320" spans="1:10" s="223" customFormat="1" ht="14.1" customHeight="1">
      <c r="A320" s="233">
        <v>313</v>
      </c>
      <c r="B320" s="234" t="s">
        <v>614</v>
      </c>
      <c r="C320" s="235" t="s">
        <v>96</v>
      </c>
      <c r="D320" s="235" t="s">
        <v>72</v>
      </c>
      <c r="E320" s="236">
        <v>5</v>
      </c>
      <c r="F320" s="237">
        <v>800</v>
      </c>
      <c r="G320" s="238"/>
      <c r="H320" s="239">
        <f t="shared" si="10"/>
        <v>0</v>
      </c>
      <c r="I320" s="240"/>
      <c r="J320" s="241">
        <f t="shared" si="11"/>
        <v>0</v>
      </c>
    </row>
    <row r="321" spans="1:10" s="223" customFormat="1" ht="14.1" customHeight="1">
      <c r="A321" s="233">
        <v>314</v>
      </c>
      <c r="B321" s="234" t="s">
        <v>615</v>
      </c>
      <c r="C321" s="235" t="s">
        <v>98</v>
      </c>
      <c r="D321" s="235" t="s">
        <v>99</v>
      </c>
      <c r="E321" s="236">
        <v>20</v>
      </c>
      <c r="F321" s="237">
        <v>200</v>
      </c>
      <c r="G321" s="238"/>
      <c r="H321" s="239">
        <f t="shared" si="10"/>
        <v>0</v>
      </c>
      <c r="I321" s="240"/>
      <c r="J321" s="241">
        <f t="shared" si="11"/>
        <v>0</v>
      </c>
    </row>
    <row r="322" spans="1:10" s="223" customFormat="1" ht="14.1" customHeight="1">
      <c r="A322" s="233">
        <v>315</v>
      </c>
      <c r="B322" s="234" t="s">
        <v>616</v>
      </c>
      <c r="C322" s="235" t="s">
        <v>617</v>
      </c>
      <c r="D322" s="235" t="s">
        <v>72</v>
      </c>
      <c r="E322" s="236">
        <v>5</v>
      </c>
      <c r="F322" s="237">
        <v>550</v>
      </c>
      <c r="G322" s="238"/>
      <c r="H322" s="239">
        <f t="shared" si="10"/>
        <v>0</v>
      </c>
      <c r="I322" s="240"/>
      <c r="J322" s="241">
        <f t="shared" si="11"/>
        <v>0</v>
      </c>
    </row>
    <row r="323" spans="1:10" s="223" customFormat="1" ht="14.1" customHeight="1">
      <c r="A323" s="233">
        <v>316</v>
      </c>
      <c r="B323" s="234" t="s">
        <v>618</v>
      </c>
      <c r="C323" s="235" t="s">
        <v>619</v>
      </c>
      <c r="D323" s="235" t="s">
        <v>87</v>
      </c>
      <c r="E323" s="236">
        <v>30</v>
      </c>
      <c r="F323" s="237">
        <v>130</v>
      </c>
      <c r="G323" s="238"/>
      <c r="H323" s="239">
        <f t="shared" si="10"/>
        <v>0</v>
      </c>
      <c r="I323" s="240"/>
      <c r="J323" s="241">
        <f t="shared" si="11"/>
        <v>0</v>
      </c>
    </row>
    <row r="324" spans="1:10" s="223" customFormat="1" ht="14.1" customHeight="1">
      <c r="A324" s="233">
        <v>317</v>
      </c>
      <c r="B324" s="234" t="s">
        <v>620</v>
      </c>
      <c r="C324" s="235" t="s">
        <v>621</v>
      </c>
      <c r="D324" s="235" t="s">
        <v>99</v>
      </c>
      <c r="E324" s="236">
        <v>180</v>
      </c>
      <c r="F324" s="237">
        <v>5</v>
      </c>
      <c r="G324" s="238"/>
      <c r="H324" s="239">
        <f t="shared" si="10"/>
        <v>0</v>
      </c>
      <c r="I324" s="240"/>
      <c r="J324" s="241">
        <f t="shared" si="11"/>
        <v>0</v>
      </c>
    </row>
    <row r="325" spans="1:10" s="223" customFormat="1" ht="14.1" customHeight="1">
      <c r="A325" s="233">
        <v>318</v>
      </c>
      <c r="B325" s="234" t="s">
        <v>620</v>
      </c>
      <c r="C325" s="235" t="s">
        <v>604</v>
      </c>
      <c r="D325" s="235" t="s">
        <v>99</v>
      </c>
      <c r="E325" s="236">
        <v>180</v>
      </c>
      <c r="F325" s="237">
        <v>4</v>
      </c>
      <c r="G325" s="238"/>
      <c r="H325" s="239">
        <f t="shared" si="10"/>
        <v>0</v>
      </c>
      <c r="I325" s="240"/>
      <c r="J325" s="241">
        <f t="shared" si="11"/>
        <v>0</v>
      </c>
    </row>
    <row r="326" spans="1:10" s="223" customFormat="1" ht="14.1" customHeight="1">
      <c r="A326" s="233">
        <v>319</v>
      </c>
      <c r="B326" s="234" t="s">
        <v>622</v>
      </c>
      <c r="C326" s="235" t="s">
        <v>158</v>
      </c>
      <c r="D326" s="235" t="s">
        <v>87</v>
      </c>
      <c r="E326" s="236">
        <v>50</v>
      </c>
      <c r="F326" s="237">
        <v>5</v>
      </c>
      <c r="G326" s="238"/>
      <c r="H326" s="239">
        <f t="shared" si="10"/>
        <v>0</v>
      </c>
      <c r="I326" s="240"/>
      <c r="J326" s="241">
        <f t="shared" si="11"/>
        <v>0</v>
      </c>
    </row>
    <row r="327" spans="1:10" s="223" customFormat="1" ht="14.1" customHeight="1">
      <c r="A327" s="233">
        <v>320</v>
      </c>
      <c r="B327" s="234" t="s">
        <v>623</v>
      </c>
      <c r="C327" s="235" t="s">
        <v>98</v>
      </c>
      <c r="D327" s="235" t="s">
        <v>107</v>
      </c>
      <c r="E327" s="236">
        <v>60</v>
      </c>
      <c r="F327" s="237">
        <v>20</v>
      </c>
      <c r="G327" s="238"/>
      <c r="H327" s="239">
        <f t="shared" si="10"/>
        <v>0</v>
      </c>
      <c r="I327" s="240"/>
      <c r="J327" s="241">
        <f t="shared" si="11"/>
        <v>0</v>
      </c>
    </row>
    <row r="328" spans="1:10" s="223" customFormat="1" ht="14.1" customHeight="1">
      <c r="A328" s="233">
        <v>321</v>
      </c>
      <c r="B328" s="234" t="s">
        <v>624</v>
      </c>
      <c r="C328" s="235" t="s">
        <v>223</v>
      </c>
      <c r="D328" s="235" t="s">
        <v>107</v>
      </c>
      <c r="E328" s="236">
        <v>60</v>
      </c>
      <c r="F328" s="237">
        <v>20</v>
      </c>
      <c r="G328" s="238"/>
      <c r="H328" s="239">
        <f t="shared" si="10"/>
        <v>0</v>
      </c>
      <c r="I328" s="240"/>
      <c r="J328" s="241">
        <f t="shared" si="11"/>
        <v>0</v>
      </c>
    </row>
    <row r="329" spans="1:10" s="223" customFormat="1" ht="14.1" customHeight="1">
      <c r="A329" s="233">
        <v>322</v>
      </c>
      <c r="B329" s="234" t="s">
        <v>625</v>
      </c>
      <c r="C329" s="235" t="s">
        <v>602</v>
      </c>
      <c r="D329" s="235" t="s">
        <v>72</v>
      </c>
      <c r="E329" s="236">
        <v>5</v>
      </c>
      <c r="F329" s="237">
        <v>1</v>
      </c>
      <c r="G329" s="238"/>
      <c r="H329" s="239">
        <f t="shared" si="10"/>
        <v>0</v>
      </c>
      <c r="I329" s="240"/>
      <c r="J329" s="241">
        <f t="shared" si="11"/>
        <v>0</v>
      </c>
    </row>
    <row r="330" spans="1:10" s="223" customFormat="1" ht="14.1" customHeight="1">
      <c r="A330" s="233">
        <v>323</v>
      </c>
      <c r="B330" s="234" t="s">
        <v>626</v>
      </c>
      <c r="C330" s="243" t="s">
        <v>627</v>
      </c>
      <c r="D330" s="235" t="s">
        <v>40</v>
      </c>
      <c r="E330" s="236">
        <v>20</v>
      </c>
      <c r="F330" s="237">
        <v>100</v>
      </c>
      <c r="G330" s="238"/>
      <c r="H330" s="239">
        <f t="shared" si="10"/>
        <v>0</v>
      </c>
      <c r="I330" s="240"/>
      <c r="J330" s="241">
        <f t="shared" si="11"/>
        <v>0</v>
      </c>
    </row>
    <row r="331" spans="1:10" s="223" customFormat="1" ht="22.5">
      <c r="A331" s="233">
        <v>324</v>
      </c>
      <c r="B331" s="234" t="s">
        <v>628</v>
      </c>
      <c r="C331" s="243" t="s">
        <v>629</v>
      </c>
      <c r="D331" s="235" t="s">
        <v>40</v>
      </c>
      <c r="E331" s="236">
        <v>20</v>
      </c>
      <c r="F331" s="237">
        <v>100</v>
      </c>
      <c r="G331" s="238"/>
      <c r="H331" s="239">
        <f t="shared" si="10"/>
        <v>0</v>
      </c>
      <c r="I331" s="240"/>
      <c r="J331" s="241">
        <f t="shared" si="11"/>
        <v>0</v>
      </c>
    </row>
    <row r="332" spans="1:10" s="223" customFormat="1">
      <c r="A332" s="233">
        <v>325</v>
      </c>
      <c r="B332" s="234" t="s">
        <v>630</v>
      </c>
      <c r="C332" s="235" t="s">
        <v>631</v>
      </c>
      <c r="D332" s="235" t="s">
        <v>72</v>
      </c>
      <c r="E332" s="236">
        <v>5</v>
      </c>
      <c r="F332" s="237">
        <v>4300</v>
      </c>
      <c r="G332" s="238"/>
      <c r="H332" s="239">
        <f t="shared" ref="H332:H394" si="12">ROUND(G332*F332,2)</f>
        <v>0</v>
      </c>
      <c r="I332" s="240"/>
      <c r="J332" s="241">
        <f t="shared" ref="J332:J394" si="13">ROUND(H332+H332*I332,2)</f>
        <v>0</v>
      </c>
    </row>
    <row r="333" spans="1:10" s="223" customFormat="1" ht="14.1" customHeight="1">
      <c r="A333" s="233">
        <v>326</v>
      </c>
      <c r="B333" s="234" t="s">
        <v>632</v>
      </c>
      <c r="C333" s="235" t="s">
        <v>92</v>
      </c>
      <c r="D333" s="235" t="s">
        <v>87</v>
      </c>
      <c r="E333" s="236">
        <v>6</v>
      </c>
      <c r="F333" s="237">
        <v>800</v>
      </c>
      <c r="G333" s="238"/>
      <c r="H333" s="239">
        <f t="shared" si="12"/>
        <v>0</v>
      </c>
      <c r="I333" s="240"/>
      <c r="J333" s="241">
        <f t="shared" si="13"/>
        <v>0</v>
      </c>
    </row>
    <row r="334" spans="1:10" s="223" customFormat="1" ht="14.1" customHeight="1">
      <c r="A334" s="233">
        <v>327</v>
      </c>
      <c r="B334" s="234" t="s">
        <v>633</v>
      </c>
      <c r="C334" s="235" t="s">
        <v>604</v>
      </c>
      <c r="D334" s="235" t="s">
        <v>83</v>
      </c>
      <c r="E334" s="236">
        <v>60</v>
      </c>
      <c r="F334" s="237">
        <v>15</v>
      </c>
      <c r="G334" s="238"/>
      <c r="H334" s="239">
        <f t="shared" si="12"/>
        <v>0</v>
      </c>
      <c r="I334" s="240"/>
      <c r="J334" s="241">
        <f t="shared" si="13"/>
        <v>0</v>
      </c>
    </row>
    <row r="335" spans="1:10" s="223" customFormat="1" ht="14.1" customHeight="1">
      <c r="A335" s="233">
        <v>328</v>
      </c>
      <c r="B335" s="234" t="s">
        <v>634</v>
      </c>
      <c r="C335" s="235" t="s">
        <v>635</v>
      </c>
      <c r="D335" s="235" t="s">
        <v>43</v>
      </c>
      <c r="E335" s="236">
        <v>5</v>
      </c>
      <c r="F335" s="237">
        <v>1</v>
      </c>
      <c r="G335" s="238"/>
      <c r="H335" s="239">
        <f t="shared" si="12"/>
        <v>0</v>
      </c>
      <c r="I335" s="240"/>
      <c r="J335" s="241">
        <f t="shared" si="13"/>
        <v>0</v>
      </c>
    </row>
    <row r="336" spans="1:10" s="223" customFormat="1" ht="14.1" customHeight="1">
      <c r="A336" s="233">
        <v>329</v>
      </c>
      <c r="B336" s="234" t="s">
        <v>636</v>
      </c>
      <c r="C336" s="243" t="s">
        <v>637</v>
      </c>
      <c r="D336" s="243" t="s">
        <v>81</v>
      </c>
      <c r="E336" s="236">
        <v>1</v>
      </c>
      <c r="F336" s="237">
        <v>7</v>
      </c>
      <c r="G336" s="238"/>
      <c r="H336" s="239">
        <f t="shared" si="12"/>
        <v>0</v>
      </c>
      <c r="I336" s="240"/>
      <c r="J336" s="241">
        <f t="shared" si="13"/>
        <v>0</v>
      </c>
    </row>
    <row r="337" spans="1:10" s="223" customFormat="1" ht="14.1" customHeight="1">
      <c r="A337" s="233">
        <v>330</v>
      </c>
      <c r="B337" s="234" t="s">
        <v>900</v>
      </c>
      <c r="C337" s="243" t="s">
        <v>903</v>
      </c>
      <c r="D337" s="243" t="s">
        <v>193</v>
      </c>
      <c r="E337" s="236">
        <v>1</v>
      </c>
      <c r="F337" s="237">
        <v>50</v>
      </c>
      <c r="G337" s="238"/>
      <c r="H337" s="239">
        <f t="shared" si="12"/>
        <v>0</v>
      </c>
      <c r="I337" s="240"/>
      <c r="J337" s="241">
        <f t="shared" ref="J337" si="14">ROUND(H337+H337*I337,2)</f>
        <v>0</v>
      </c>
    </row>
    <row r="338" spans="1:10" s="223" customFormat="1">
      <c r="A338" s="233">
        <v>331</v>
      </c>
      <c r="B338" s="234" t="s">
        <v>638</v>
      </c>
      <c r="C338" s="235" t="s">
        <v>101</v>
      </c>
      <c r="D338" s="235" t="s">
        <v>83</v>
      </c>
      <c r="E338" s="236">
        <v>28</v>
      </c>
      <c r="F338" s="237">
        <v>1</v>
      </c>
      <c r="G338" s="238"/>
      <c r="H338" s="239">
        <f t="shared" si="12"/>
        <v>0</v>
      </c>
      <c r="I338" s="240"/>
      <c r="J338" s="241">
        <f t="shared" si="13"/>
        <v>0</v>
      </c>
    </row>
    <row r="339" spans="1:10" s="223" customFormat="1" ht="14.1" customHeight="1">
      <c r="A339" s="233">
        <v>332</v>
      </c>
      <c r="B339" s="234" t="s">
        <v>639</v>
      </c>
      <c r="C339" s="235" t="s">
        <v>172</v>
      </c>
      <c r="D339" s="235" t="s">
        <v>99</v>
      </c>
      <c r="E339" s="236">
        <v>28</v>
      </c>
      <c r="F339" s="237">
        <v>1</v>
      </c>
      <c r="G339" s="238"/>
      <c r="H339" s="239">
        <f t="shared" si="12"/>
        <v>0</v>
      </c>
      <c r="I339" s="240"/>
      <c r="J339" s="241">
        <f t="shared" si="13"/>
        <v>0</v>
      </c>
    </row>
    <row r="340" spans="1:10" s="223" customFormat="1" ht="14.1" customHeight="1">
      <c r="A340" s="233">
        <v>333</v>
      </c>
      <c r="B340" s="234" t="s">
        <v>640</v>
      </c>
      <c r="C340" s="235" t="s">
        <v>641</v>
      </c>
      <c r="D340" s="235" t="s">
        <v>72</v>
      </c>
      <c r="E340" s="236">
        <v>10</v>
      </c>
      <c r="F340" s="237">
        <v>10</v>
      </c>
      <c r="G340" s="238"/>
      <c r="H340" s="239">
        <f t="shared" si="12"/>
        <v>0</v>
      </c>
      <c r="I340" s="240"/>
      <c r="J340" s="241">
        <f t="shared" si="13"/>
        <v>0</v>
      </c>
    </row>
    <row r="341" spans="1:10" s="223" customFormat="1" ht="14.1" customHeight="1">
      <c r="A341" s="233">
        <v>334</v>
      </c>
      <c r="B341" s="234" t="s">
        <v>642</v>
      </c>
      <c r="C341" s="235" t="s">
        <v>156</v>
      </c>
      <c r="D341" s="235" t="s">
        <v>83</v>
      </c>
      <c r="E341" s="236">
        <v>28</v>
      </c>
      <c r="F341" s="237">
        <v>5</v>
      </c>
      <c r="G341" s="238"/>
      <c r="H341" s="239">
        <f t="shared" si="12"/>
        <v>0</v>
      </c>
      <c r="I341" s="240"/>
      <c r="J341" s="241">
        <f t="shared" si="13"/>
        <v>0</v>
      </c>
    </row>
    <row r="342" spans="1:10" s="223" customFormat="1" ht="14.1" customHeight="1">
      <c r="A342" s="233">
        <v>335</v>
      </c>
      <c r="B342" s="234" t="s">
        <v>642</v>
      </c>
      <c r="C342" s="235" t="s">
        <v>305</v>
      </c>
      <c r="D342" s="235" t="s">
        <v>83</v>
      </c>
      <c r="E342" s="236">
        <v>28</v>
      </c>
      <c r="F342" s="237">
        <v>5</v>
      </c>
      <c r="G342" s="238"/>
      <c r="H342" s="239">
        <f t="shared" si="12"/>
        <v>0</v>
      </c>
      <c r="I342" s="240"/>
      <c r="J342" s="241">
        <f t="shared" si="13"/>
        <v>0</v>
      </c>
    </row>
    <row r="343" spans="1:10" s="223" customFormat="1" ht="14.1" customHeight="1">
      <c r="A343" s="233">
        <v>336</v>
      </c>
      <c r="B343" s="234" t="s">
        <v>643</v>
      </c>
      <c r="C343" s="235" t="s">
        <v>644</v>
      </c>
      <c r="D343" s="235" t="s">
        <v>83</v>
      </c>
      <c r="E343" s="236">
        <v>16</v>
      </c>
      <c r="F343" s="237">
        <v>20</v>
      </c>
      <c r="G343" s="238"/>
      <c r="H343" s="239">
        <f t="shared" si="12"/>
        <v>0</v>
      </c>
      <c r="I343" s="240"/>
      <c r="J343" s="241">
        <f t="shared" si="13"/>
        <v>0</v>
      </c>
    </row>
    <row r="344" spans="1:10" s="223" customFormat="1" ht="14.1" customHeight="1">
      <c r="A344" s="233">
        <v>337</v>
      </c>
      <c r="B344" s="234" t="s">
        <v>645</v>
      </c>
      <c r="C344" s="235" t="s">
        <v>646</v>
      </c>
      <c r="D344" s="235" t="s">
        <v>83</v>
      </c>
      <c r="E344" s="236">
        <v>10</v>
      </c>
      <c r="F344" s="237">
        <v>20</v>
      </c>
      <c r="G344" s="238"/>
      <c r="H344" s="239">
        <f t="shared" si="12"/>
        <v>0</v>
      </c>
      <c r="I344" s="240"/>
      <c r="J344" s="241">
        <f t="shared" si="13"/>
        <v>0</v>
      </c>
    </row>
    <row r="345" spans="1:10" s="223" customFormat="1" ht="14.1" customHeight="1">
      <c r="A345" s="233">
        <v>338</v>
      </c>
      <c r="B345" s="234" t="s">
        <v>647</v>
      </c>
      <c r="C345" s="235" t="s">
        <v>648</v>
      </c>
      <c r="D345" s="235" t="s">
        <v>72</v>
      </c>
      <c r="E345" s="236">
        <v>5</v>
      </c>
      <c r="F345" s="237">
        <v>3</v>
      </c>
      <c r="G345" s="238"/>
      <c r="H345" s="239">
        <f t="shared" si="12"/>
        <v>0</v>
      </c>
      <c r="I345" s="240"/>
      <c r="J345" s="241">
        <f t="shared" si="13"/>
        <v>0</v>
      </c>
    </row>
    <row r="346" spans="1:10" s="223" customFormat="1" ht="14.1" customHeight="1">
      <c r="A346" s="233">
        <v>339</v>
      </c>
      <c r="B346" s="337" t="s">
        <v>840</v>
      </c>
      <c r="C346" s="338" t="s">
        <v>32</v>
      </c>
      <c r="D346" s="235" t="s">
        <v>43</v>
      </c>
      <c r="E346" s="236">
        <v>1</v>
      </c>
      <c r="F346" s="236">
        <v>40</v>
      </c>
      <c r="G346" s="339"/>
      <c r="H346" s="339">
        <f>ROUND(G346*F346,2)</f>
        <v>0</v>
      </c>
      <c r="I346" s="240"/>
      <c r="J346" s="241">
        <f>ROUND(H346+H346*I346,2)</f>
        <v>0</v>
      </c>
    </row>
    <row r="347" spans="1:10" s="223" customFormat="1" ht="14.1" customHeight="1">
      <c r="A347" s="233">
        <v>340</v>
      </c>
      <c r="B347" s="225" t="s">
        <v>649</v>
      </c>
      <c r="C347" s="226" t="s">
        <v>305</v>
      </c>
      <c r="D347" s="226" t="s">
        <v>83</v>
      </c>
      <c r="E347" s="227">
        <v>28</v>
      </c>
      <c r="F347" s="228">
        <v>350</v>
      </c>
      <c r="G347" s="229"/>
      <c r="H347" s="230">
        <f t="shared" si="12"/>
        <v>0</v>
      </c>
      <c r="I347" s="231"/>
      <c r="J347" s="232">
        <f t="shared" si="13"/>
        <v>0</v>
      </c>
    </row>
    <row r="348" spans="1:10" s="223" customFormat="1" ht="14.1" customHeight="1">
      <c r="A348" s="233">
        <v>341</v>
      </c>
      <c r="B348" s="234" t="s">
        <v>650</v>
      </c>
      <c r="C348" s="235" t="s">
        <v>92</v>
      </c>
      <c r="D348" s="235" t="s">
        <v>83</v>
      </c>
      <c r="E348" s="236">
        <v>60</v>
      </c>
      <c r="F348" s="237">
        <v>200</v>
      </c>
      <c r="G348" s="238"/>
      <c r="H348" s="239">
        <f t="shared" si="12"/>
        <v>0</v>
      </c>
      <c r="I348" s="240"/>
      <c r="J348" s="241">
        <f t="shared" si="13"/>
        <v>0</v>
      </c>
    </row>
    <row r="349" spans="1:10" s="223" customFormat="1" ht="14.1" customHeight="1">
      <c r="A349" s="233">
        <v>342</v>
      </c>
      <c r="B349" s="234" t="s">
        <v>651</v>
      </c>
      <c r="C349" s="235" t="s">
        <v>652</v>
      </c>
      <c r="D349" s="235" t="s">
        <v>83</v>
      </c>
      <c r="E349" s="236">
        <v>30</v>
      </c>
      <c r="F349" s="237">
        <v>30</v>
      </c>
      <c r="G349" s="238"/>
      <c r="H349" s="239">
        <f t="shared" si="12"/>
        <v>0</v>
      </c>
      <c r="I349" s="240"/>
      <c r="J349" s="241">
        <f t="shared" si="13"/>
        <v>0</v>
      </c>
    </row>
    <row r="350" spans="1:10" s="223" customFormat="1" ht="14.1" customHeight="1">
      <c r="A350" s="233">
        <v>343</v>
      </c>
      <c r="B350" s="234" t="s">
        <v>653</v>
      </c>
      <c r="C350" s="235" t="s">
        <v>654</v>
      </c>
      <c r="D350" s="243" t="s">
        <v>81</v>
      </c>
      <c r="E350" s="236">
        <v>30</v>
      </c>
      <c r="F350" s="237">
        <v>50</v>
      </c>
      <c r="G350" s="238"/>
      <c r="H350" s="239">
        <f t="shared" si="12"/>
        <v>0</v>
      </c>
      <c r="I350" s="240"/>
      <c r="J350" s="241">
        <f t="shared" si="13"/>
        <v>0</v>
      </c>
    </row>
    <row r="351" spans="1:10" s="223" customFormat="1">
      <c r="A351" s="233">
        <v>344</v>
      </c>
      <c r="B351" s="234" t="s">
        <v>655</v>
      </c>
      <c r="C351" s="336" t="s">
        <v>41</v>
      </c>
      <c r="D351" s="235" t="s">
        <v>83</v>
      </c>
      <c r="E351" s="236">
        <v>30</v>
      </c>
      <c r="F351" s="237">
        <v>300</v>
      </c>
      <c r="G351" s="238"/>
      <c r="H351" s="239">
        <f t="shared" si="12"/>
        <v>0</v>
      </c>
      <c r="I351" s="240"/>
      <c r="J351" s="241">
        <f t="shared" si="13"/>
        <v>0</v>
      </c>
    </row>
    <row r="352" spans="1:10" s="223" customFormat="1" ht="14.1" customHeight="1">
      <c r="A352" s="233">
        <v>345</v>
      </c>
      <c r="B352" s="234" t="s">
        <v>656</v>
      </c>
      <c r="C352" s="235" t="s">
        <v>74</v>
      </c>
      <c r="D352" s="235" t="s">
        <v>329</v>
      </c>
      <c r="E352" s="236">
        <v>1</v>
      </c>
      <c r="F352" s="237">
        <v>35</v>
      </c>
      <c r="G352" s="238"/>
      <c r="H352" s="239">
        <f t="shared" si="12"/>
        <v>0</v>
      </c>
      <c r="I352" s="240"/>
      <c r="J352" s="241">
        <f t="shared" si="13"/>
        <v>0</v>
      </c>
    </row>
    <row r="353" spans="1:10" s="223" customFormat="1" ht="14.1" customHeight="1">
      <c r="A353" s="233">
        <v>346</v>
      </c>
      <c r="B353" s="234" t="s">
        <v>657</v>
      </c>
      <c r="C353" s="235" t="s">
        <v>74</v>
      </c>
      <c r="D353" s="235" t="s">
        <v>214</v>
      </c>
      <c r="E353" s="236">
        <v>1</v>
      </c>
      <c r="F353" s="237">
        <v>5</v>
      </c>
      <c r="G353" s="238"/>
      <c r="H353" s="239">
        <f t="shared" si="12"/>
        <v>0</v>
      </c>
      <c r="I353" s="240"/>
      <c r="J353" s="241">
        <f t="shared" si="13"/>
        <v>0</v>
      </c>
    </row>
    <row r="354" spans="1:10" s="223" customFormat="1" ht="14.1" customHeight="1">
      <c r="A354" s="233">
        <v>347</v>
      </c>
      <c r="B354" s="234" t="s">
        <v>658</v>
      </c>
      <c r="C354" s="235" t="s">
        <v>92</v>
      </c>
      <c r="D354" s="235" t="s">
        <v>72</v>
      </c>
      <c r="E354" s="236">
        <v>1</v>
      </c>
      <c r="F354" s="237">
        <v>2</v>
      </c>
      <c r="G354" s="238"/>
      <c r="H354" s="239">
        <f t="shared" si="12"/>
        <v>0</v>
      </c>
      <c r="I354" s="240"/>
      <c r="J354" s="241">
        <f t="shared" si="13"/>
        <v>0</v>
      </c>
    </row>
    <row r="355" spans="1:10" s="223" customFormat="1" ht="14.1" customHeight="1">
      <c r="A355" s="233">
        <v>348</v>
      </c>
      <c r="B355" s="234" t="s">
        <v>658</v>
      </c>
      <c r="C355" s="235" t="s">
        <v>76</v>
      </c>
      <c r="D355" s="235" t="s">
        <v>72</v>
      </c>
      <c r="E355" s="236">
        <v>1</v>
      </c>
      <c r="F355" s="237">
        <v>2</v>
      </c>
      <c r="G355" s="238"/>
      <c r="H355" s="239">
        <f t="shared" si="12"/>
        <v>0</v>
      </c>
      <c r="I355" s="240"/>
      <c r="J355" s="241">
        <f t="shared" si="13"/>
        <v>0</v>
      </c>
    </row>
    <row r="356" spans="1:10" s="223" customFormat="1" ht="14.1" customHeight="1">
      <c r="A356" s="233">
        <v>349</v>
      </c>
      <c r="B356" s="234" t="s">
        <v>659</v>
      </c>
      <c r="C356" s="235" t="s">
        <v>74</v>
      </c>
      <c r="D356" s="235" t="s">
        <v>72</v>
      </c>
      <c r="E356" s="236">
        <v>10</v>
      </c>
      <c r="F356" s="237">
        <v>45</v>
      </c>
      <c r="G356" s="238"/>
      <c r="H356" s="239">
        <f t="shared" si="12"/>
        <v>0</v>
      </c>
      <c r="I356" s="240"/>
      <c r="J356" s="241">
        <f t="shared" si="13"/>
        <v>0</v>
      </c>
    </row>
    <row r="357" spans="1:10" s="223" customFormat="1" ht="14.1" customHeight="1">
      <c r="A357" s="233">
        <v>350</v>
      </c>
      <c r="B357" s="337" t="s">
        <v>660</v>
      </c>
      <c r="C357" s="336" t="s">
        <v>661</v>
      </c>
      <c r="D357" s="336" t="s">
        <v>72</v>
      </c>
      <c r="E357" s="236">
        <v>1</v>
      </c>
      <c r="F357" s="237">
        <v>10</v>
      </c>
      <c r="G357" s="238"/>
      <c r="H357" s="239">
        <f t="shared" si="12"/>
        <v>0</v>
      </c>
      <c r="I357" s="240"/>
      <c r="J357" s="241">
        <f t="shared" si="13"/>
        <v>0</v>
      </c>
    </row>
    <row r="358" spans="1:10" s="223" customFormat="1" ht="14.1" customHeight="1">
      <c r="A358" s="233">
        <v>351</v>
      </c>
      <c r="B358" s="234" t="s">
        <v>662</v>
      </c>
      <c r="C358" s="235" t="s">
        <v>663</v>
      </c>
      <c r="D358" s="235" t="s">
        <v>72</v>
      </c>
      <c r="E358" s="236">
        <v>1</v>
      </c>
      <c r="F358" s="237">
        <v>10</v>
      </c>
      <c r="G358" s="238"/>
      <c r="H358" s="239">
        <f t="shared" si="12"/>
        <v>0</v>
      </c>
      <c r="I358" s="240"/>
      <c r="J358" s="241">
        <f t="shared" si="13"/>
        <v>0</v>
      </c>
    </row>
    <row r="359" spans="1:10" s="223" customFormat="1" ht="14.1" customHeight="1">
      <c r="A359" s="233">
        <v>352</v>
      </c>
      <c r="B359" s="234" t="s">
        <v>664</v>
      </c>
      <c r="C359" s="235" t="s">
        <v>74</v>
      </c>
      <c r="D359" s="235" t="s">
        <v>18</v>
      </c>
      <c r="E359" s="236">
        <v>10</v>
      </c>
      <c r="F359" s="237">
        <v>100</v>
      </c>
      <c r="G359" s="238"/>
      <c r="H359" s="239">
        <f t="shared" si="12"/>
        <v>0</v>
      </c>
      <c r="I359" s="240"/>
      <c r="J359" s="241">
        <f t="shared" si="13"/>
        <v>0</v>
      </c>
    </row>
    <row r="360" spans="1:10" s="223" customFormat="1" ht="33.75">
      <c r="A360" s="233">
        <v>353</v>
      </c>
      <c r="B360" s="234" t="s">
        <v>665</v>
      </c>
      <c r="C360" s="243" t="s">
        <v>666</v>
      </c>
      <c r="D360" s="235" t="s">
        <v>43</v>
      </c>
      <c r="E360" s="236">
        <v>1</v>
      </c>
      <c r="F360" s="237">
        <v>2</v>
      </c>
      <c r="G360" s="238"/>
      <c r="H360" s="239">
        <f t="shared" si="12"/>
        <v>0</v>
      </c>
      <c r="I360" s="240"/>
      <c r="J360" s="241">
        <f t="shared" si="13"/>
        <v>0</v>
      </c>
    </row>
    <row r="361" spans="1:10" s="223" customFormat="1" ht="14.1" customHeight="1">
      <c r="A361" s="233">
        <v>354</v>
      </c>
      <c r="B361" s="234" t="s">
        <v>667</v>
      </c>
      <c r="C361" s="235" t="s">
        <v>101</v>
      </c>
      <c r="D361" s="235" t="s">
        <v>83</v>
      </c>
      <c r="E361" s="236">
        <v>20</v>
      </c>
      <c r="F361" s="237">
        <v>40</v>
      </c>
      <c r="G361" s="238"/>
      <c r="H361" s="239">
        <f t="shared" si="12"/>
        <v>0</v>
      </c>
      <c r="I361" s="240"/>
      <c r="J361" s="241">
        <f t="shared" si="13"/>
        <v>0</v>
      </c>
    </row>
    <row r="362" spans="1:10" s="223" customFormat="1" ht="14.1" customHeight="1">
      <c r="A362" s="233">
        <v>355</v>
      </c>
      <c r="B362" s="234" t="s">
        <v>668</v>
      </c>
      <c r="C362" s="235" t="s">
        <v>223</v>
      </c>
      <c r="D362" s="235" t="s">
        <v>87</v>
      </c>
      <c r="E362" s="236">
        <v>100</v>
      </c>
      <c r="F362" s="237">
        <v>80</v>
      </c>
      <c r="G362" s="238"/>
      <c r="H362" s="239">
        <f t="shared" si="12"/>
        <v>0</v>
      </c>
      <c r="I362" s="240"/>
      <c r="J362" s="241">
        <f t="shared" si="13"/>
        <v>0</v>
      </c>
    </row>
    <row r="363" spans="1:10" s="223" customFormat="1" ht="14.1" customHeight="1">
      <c r="A363" s="233">
        <v>356</v>
      </c>
      <c r="B363" s="234" t="s">
        <v>669</v>
      </c>
      <c r="C363" s="235" t="s">
        <v>670</v>
      </c>
      <c r="D363" s="235" t="s">
        <v>83</v>
      </c>
      <c r="E363" s="236">
        <v>20</v>
      </c>
      <c r="F363" s="237">
        <v>20</v>
      </c>
      <c r="G363" s="238"/>
      <c r="H363" s="239">
        <f t="shared" si="12"/>
        <v>0</v>
      </c>
      <c r="I363" s="240"/>
      <c r="J363" s="241">
        <f t="shared" si="13"/>
        <v>0</v>
      </c>
    </row>
    <row r="364" spans="1:10" s="223" customFormat="1" ht="14.1" customHeight="1">
      <c r="A364" s="233">
        <v>357</v>
      </c>
      <c r="B364" s="234" t="s">
        <v>671</v>
      </c>
      <c r="C364" s="235" t="s">
        <v>160</v>
      </c>
      <c r="D364" s="235" t="s">
        <v>83</v>
      </c>
      <c r="E364" s="236">
        <v>20</v>
      </c>
      <c r="F364" s="237">
        <v>80</v>
      </c>
      <c r="G364" s="238"/>
      <c r="H364" s="239">
        <f t="shared" si="12"/>
        <v>0</v>
      </c>
      <c r="I364" s="240"/>
      <c r="J364" s="241">
        <f t="shared" si="13"/>
        <v>0</v>
      </c>
    </row>
    <row r="365" spans="1:10" s="223" customFormat="1" ht="14.1" customHeight="1">
      <c r="A365" s="233">
        <v>358</v>
      </c>
      <c r="B365" s="234" t="s">
        <v>672</v>
      </c>
      <c r="C365" s="235" t="s">
        <v>873</v>
      </c>
      <c r="D365" s="235" t="s">
        <v>19</v>
      </c>
      <c r="E365" s="236">
        <v>1</v>
      </c>
      <c r="F365" s="237">
        <v>100</v>
      </c>
      <c r="G365" s="238"/>
      <c r="H365" s="239">
        <f t="shared" si="12"/>
        <v>0</v>
      </c>
      <c r="I365" s="240"/>
      <c r="J365" s="241">
        <f t="shared" si="13"/>
        <v>0</v>
      </c>
    </row>
    <row r="366" spans="1:10" s="223" customFormat="1" ht="14.1" customHeight="1">
      <c r="A366" s="233">
        <v>359</v>
      </c>
      <c r="B366" s="234" t="s">
        <v>673</v>
      </c>
      <c r="C366" s="235" t="s">
        <v>674</v>
      </c>
      <c r="D366" s="235" t="s">
        <v>39</v>
      </c>
      <c r="E366" s="236">
        <v>12</v>
      </c>
      <c r="F366" s="237">
        <v>50</v>
      </c>
      <c r="G366" s="238"/>
      <c r="H366" s="239">
        <f t="shared" si="12"/>
        <v>0</v>
      </c>
      <c r="I366" s="240"/>
      <c r="J366" s="241">
        <f t="shared" si="13"/>
        <v>0</v>
      </c>
    </row>
    <row r="367" spans="1:10" s="223" customFormat="1" ht="14.1" customHeight="1">
      <c r="A367" s="233">
        <v>360</v>
      </c>
      <c r="B367" s="234" t="s">
        <v>675</v>
      </c>
      <c r="C367" s="235" t="s">
        <v>92</v>
      </c>
      <c r="D367" s="235" t="s">
        <v>87</v>
      </c>
      <c r="E367" s="236">
        <v>50</v>
      </c>
      <c r="F367" s="237">
        <v>10</v>
      </c>
      <c r="G367" s="238"/>
      <c r="H367" s="239">
        <f t="shared" si="12"/>
        <v>0</v>
      </c>
      <c r="I367" s="240"/>
      <c r="J367" s="241">
        <f t="shared" si="13"/>
        <v>0</v>
      </c>
    </row>
    <row r="368" spans="1:10" s="223" customFormat="1" ht="14.1" customHeight="1">
      <c r="A368" s="233">
        <v>361</v>
      </c>
      <c r="B368" s="234" t="s">
        <v>676</v>
      </c>
      <c r="C368" s="235" t="s">
        <v>296</v>
      </c>
      <c r="D368" s="235" t="s">
        <v>83</v>
      </c>
      <c r="E368" s="236">
        <v>30</v>
      </c>
      <c r="F368" s="237">
        <v>20</v>
      </c>
      <c r="G368" s="238"/>
      <c r="H368" s="239">
        <f t="shared" si="12"/>
        <v>0</v>
      </c>
      <c r="I368" s="240"/>
      <c r="J368" s="241">
        <f t="shared" si="13"/>
        <v>0</v>
      </c>
    </row>
    <row r="369" spans="1:10" s="223" customFormat="1" ht="14.1" customHeight="1">
      <c r="A369" s="233">
        <v>362</v>
      </c>
      <c r="B369" s="234" t="s">
        <v>677</v>
      </c>
      <c r="C369" s="235" t="s">
        <v>154</v>
      </c>
      <c r="D369" s="235" t="s">
        <v>99</v>
      </c>
      <c r="E369" s="236">
        <v>10</v>
      </c>
      <c r="F369" s="237">
        <v>15</v>
      </c>
      <c r="G369" s="238"/>
      <c r="H369" s="239">
        <f t="shared" si="12"/>
        <v>0</v>
      </c>
      <c r="I369" s="240"/>
      <c r="J369" s="241">
        <f t="shared" si="13"/>
        <v>0</v>
      </c>
    </row>
    <row r="370" spans="1:10" s="223" customFormat="1" ht="14.1" customHeight="1">
      <c r="A370" s="233">
        <v>363</v>
      </c>
      <c r="B370" s="234" t="s">
        <v>678</v>
      </c>
      <c r="C370" s="235" t="s">
        <v>280</v>
      </c>
      <c r="D370" s="235" t="s">
        <v>83</v>
      </c>
      <c r="E370" s="236">
        <v>28</v>
      </c>
      <c r="F370" s="237">
        <v>30</v>
      </c>
      <c r="G370" s="238"/>
      <c r="H370" s="239">
        <f t="shared" si="12"/>
        <v>0</v>
      </c>
      <c r="I370" s="240"/>
      <c r="J370" s="241">
        <f t="shared" si="13"/>
        <v>0</v>
      </c>
    </row>
    <row r="371" spans="1:10" s="223" customFormat="1" ht="14.1" customHeight="1">
      <c r="A371" s="233">
        <v>364</v>
      </c>
      <c r="B371" s="234" t="s">
        <v>679</v>
      </c>
      <c r="C371" s="235" t="s">
        <v>160</v>
      </c>
      <c r="D371" s="235" t="s">
        <v>87</v>
      </c>
      <c r="E371" s="236">
        <v>28</v>
      </c>
      <c r="F371" s="237">
        <v>10</v>
      </c>
      <c r="G371" s="238"/>
      <c r="H371" s="239">
        <f t="shared" si="12"/>
        <v>0</v>
      </c>
      <c r="I371" s="240"/>
      <c r="J371" s="241">
        <f t="shared" si="13"/>
        <v>0</v>
      </c>
    </row>
    <row r="372" spans="1:10" s="223" customFormat="1" ht="14.1" customHeight="1">
      <c r="A372" s="233">
        <v>365</v>
      </c>
      <c r="B372" s="234" t="s">
        <v>680</v>
      </c>
      <c r="C372" s="235" t="s">
        <v>74</v>
      </c>
      <c r="D372" s="235" t="s">
        <v>87</v>
      </c>
      <c r="E372" s="236">
        <v>30</v>
      </c>
      <c r="F372" s="237">
        <v>2</v>
      </c>
      <c r="G372" s="238"/>
      <c r="H372" s="239">
        <f t="shared" si="12"/>
        <v>0</v>
      </c>
      <c r="I372" s="240"/>
      <c r="J372" s="241">
        <f t="shared" si="13"/>
        <v>0</v>
      </c>
    </row>
    <row r="373" spans="1:10" s="223" customFormat="1" ht="14.1" customHeight="1">
      <c r="A373" s="233">
        <v>366</v>
      </c>
      <c r="B373" s="234" t="s">
        <v>681</v>
      </c>
      <c r="C373" s="235" t="s">
        <v>74</v>
      </c>
      <c r="D373" s="235" t="s">
        <v>87</v>
      </c>
      <c r="E373" s="236">
        <v>30</v>
      </c>
      <c r="F373" s="237">
        <v>2</v>
      </c>
      <c r="G373" s="238"/>
      <c r="H373" s="239">
        <f t="shared" si="12"/>
        <v>0</v>
      </c>
      <c r="I373" s="240"/>
      <c r="J373" s="241">
        <f t="shared" si="13"/>
        <v>0</v>
      </c>
    </row>
    <row r="374" spans="1:10" s="223" customFormat="1" ht="14.1" customHeight="1">
      <c r="A374" s="233">
        <v>367</v>
      </c>
      <c r="B374" s="234" t="s">
        <v>682</v>
      </c>
      <c r="C374" s="235" t="s">
        <v>683</v>
      </c>
      <c r="D374" s="235" t="s">
        <v>72</v>
      </c>
      <c r="E374" s="236">
        <v>5</v>
      </c>
      <c r="F374" s="237">
        <v>35</v>
      </c>
      <c r="G374" s="238"/>
      <c r="H374" s="239">
        <f t="shared" si="12"/>
        <v>0</v>
      </c>
      <c r="I374" s="240"/>
      <c r="J374" s="241">
        <f t="shared" si="13"/>
        <v>0</v>
      </c>
    </row>
    <row r="375" spans="1:10" s="223" customFormat="1" ht="14.1" customHeight="1">
      <c r="A375" s="233">
        <v>368</v>
      </c>
      <c r="B375" s="234" t="s">
        <v>684</v>
      </c>
      <c r="C375" s="235" t="s">
        <v>211</v>
      </c>
      <c r="D375" s="235" t="s">
        <v>72</v>
      </c>
      <c r="E375" s="236">
        <v>5</v>
      </c>
      <c r="F375" s="237">
        <v>10</v>
      </c>
      <c r="G375" s="238"/>
      <c r="H375" s="239">
        <f t="shared" si="12"/>
        <v>0</v>
      </c>
      <c r="I375" s="240"/>
      <c r="J375" s="241">
        <f t="shared" si="13"/>
        <v>0</v>
      </c>
    </row>
    <row r="376" spans="1:10" s="223" customFormat="1" ht="14.1" customHeight="1">
      <c r="A376" s="233">
        <v>369</v>
      </c>
      <c r="B376" s="234" t="s">
        <v>685</v>
      </c>
      <c r="C376" s="235" t="s">
        <v>74</v>
      </c>
      <c r="D376" s="235" t="s">
        <v>87</v>
      </c>
      <c r="E376" s="236">
        <v>10</v>
      </c>
      <c r="F376" s="237">
        <v>100</v>
      </c>
      <c r="G376" s="238"/>
      <c r="H376" s="239">
        <f t="shared" si="12"/>
        <v>0</v>
      </c>
      <c r="I376" s="240"/>
      <c r="J376" s="241">
        <f t="shared" si="13"/>
        <v>0</v>
      </c>
    </row>
    <row r="377" spans="1:10" s="223" customFormat="1" ht="14.1" customHeight="1">
      <c r="A377" s="233">
        <v>370</v>
      </c>
      <c r="B377" s="234" t="s">
        <v>686</v>
      </c>
      <c r="C377" s="235" t="s">
        <v>687</v>
      </c>
      <c r="D377" s="235" t="s">
        <v>72</v>
      </c>
      <c r="E377" s="236">
        <v>10</v>
      </c>
      <c r="F377" s="237">
        <v>50</v>
      </c>
      <c r="G377" s="238"/>
      <c r="H377" s="239">
        <f t="shared" si="12"/>
        <v>0</v>
      </c>
      <c r="I377" s="240"/>
      <c r="J377" s="241">
        <f t="shared" si="13"/>
        <v>0</v>
      </c>
    </row>
    <row r="378" spans="1:10" s="223" customFormat="1" ht="14.1" customHeight="1">
      <c r="A378" s="233">
        <v>371</v>
      </c>
      <c r="B378" s="234" t="s">
        <v>688</v>
      </c>
      <c r="C378" s="235" t="s">
        <v>158</v>
      </c>
      <c r="D378" s="235" t="s">
        <v>83</v>
      </c>
      <c r="E378" s="236">
        <v>50</v>
      </c>
      <c r="F378" s="237">
        <v>25</v>
      </c>
      <c r="G378" s="238"/>
      <c r="H378" s="239">
        <f t="shared" si="12"/>
        <v>0</v>
      </c>
      <c r="I378" s="240"/>
      <c r="J378" s="241">
        <f t="shared" si="13"/>
        <v>0</v>
      </c>
    </row>
    <row r="379" spans="1:10" s="223" customFormat="1" ht="14.1" customHeight="1">
      <c r="A379" s="233">
        <v>372</v>
      </c>
      <c r="B379" s="234" t="s">
        <v>688</v>
      </c>
      <c r="C379" s="235" t="s">
        <v>305</v>
      </c>
      <c r="D379" s="235" t="s">
        <v>83</v>
      </c>
      <c r="E379" s="236">
        <v>50</v>
      </c>
      <c r="F379" s="237">
        <v>10</v>
      </c>
      <c r="G379" s="238"/>
      <c r="H379" s="239">
        <f t="shared" si="12"/>
        <v>0</v>
      </c>
      <c r="I379" s="240"/>
      <c r="J379" s="241">
        <f t="shared" si="13"/>
        <v>0</v>
      </c>
    </row>
    <row r="380" spans="1:10" s="223" customFormat="1" ht="14.1" customHeight="1">
      <c r="A380" s="233">
        <v>373</v>
      </c>
      <c r="B380" s="234" t="s">
        <v>689</v>
      </c>
      <c r="C380" s="235" t="s">
        <v>74</v>
      </c>
      <c r="D380" s="235" t="s">
        <v>87</v>
      </c>
      <c r="E380" s="236">
        <v>50</v>
      </c>
      <c r="F380" s="237">
        <v>10</v>
      </c>
      <c r="G380" s="238"/>
      <c r="H380" s="239">
        <f t="shared" si="12"/>
        <v>0</v>
      </c>
      <c r="I380" s="240"/>
      <c r="J380" s="241">
        <f t="shared" si="13"/>
        <v>0</v>
      </c>
    </row>
    <row r="381" spans="1:10" s="223" customFormat="1" ht="14.1" customHeight="1">
      <c r="A381" s="233">
        <v>374</v>
      </c>
      <c r="B381" s="234" t="s">
        <v>690</v>
      </c>
      <c r="C381" s="235" t="s">
        <v>74</v>
      </c>
      <c r="D381" s="235" t="s">
        <v>72</v>
      </c>
      <c r="E381" s="236">
        <v>10</v>
      </c>
      <c r="F381" s="237">
        <v>60</v>
      </c>
      <c r="G381" s="238"/>
      <c r="H381" s="239">
        <f t="shared" si="12"/>
        <v>0</v>
      </c>
      <c r="I381" s="240"/>
      <c r="J381" s="241">
        <f t="shared" si="13"/>
        <v>0</v>
      </c>
    </row>
    <row r="382" spans="1:10" s="223" customFormat="1" ht="14.1" customHeight="1">
      <c r="A382" s="233">
        <v>375</v>
      </c>
      <c r="B382" s="234" t="s">
        <v>691</v>
      </c>
      <c r="C382" s="235" t="s">
        <v>92</v>
      </c>
      <c r="D382" s="235" t="s">
        <v>83</v>
      </c>
      <c r="E382" s="236">
        <v>4</v>
      </c>
      <c r="F382" s="237">
        <v>1</v>
      </c>
      <c r="G382" s="238"/>
      <c r="H382" s="239">
        <f t="shared" si="12"/>
        <v>0</v>
      </c>
      <c r="I382" s="240"/>
      <c r="J382" s="241">
        <f t="shared" si="13"/>
        <v>0</v>
      </c>
    </row>
    <row r="383" spans="1:10" s="223" customFormat="1" ht="14.1" customHeight="1">
      <c r="A383" s="233">
        <v>376</v>
      </c>
      <c r="B383" s="234" t="s">
        <v>692</v>
      </c>
      <c r="C383" s="235" t="s">
        <v>693</v>
      </c>
      <c r="D383" s="235" t="s">
        <v>18</v>
      </c>
      <c r="E383" s="236">
        <v>6</v>
      </c>
      <c r="F383" s="237">
        <v>10</v>
      </c>
      <c r="G383" s="238"/>
      <c r="H383" s="239">
        <f t="shared" si="12"/>
        <v>0</v>
      </c>
      <c r="I383" s="240"/>
      <c r="J383" s="241">
        <f t="shared" si="13"/>
        <v>0</v>
      </c>
    </row>
    <row r="384" spans="1:10" s="223" customFormat="1" ht="14.1" customHeight="1">
      <c r="A384" s="233">
        <v>377</v>
      </c>
      <c r="B384" s="234" t="s">
        <v>694</v>
      </c>
      <c r="C384" s="235" t="s">
        <v>74</v>
      </c>
      <c r="D384" s="235" t="s">
        <v>38</v>
      </c>
      <c r="E384" s="236">
        <v>1</v>
      </c>
      <c r="F384" s="237">
        <v>100</v>
      </c>
      <c r="G384" s="238"/>
      <c r="H384" s="239">
        <f t="shared" si="12"/>
        <v>0</v>
      </c>
      <c r="I384" s="240"/>
      <c r="J384" s="241">
        <f t="shared" si="13"/>
        <v>0</v>
      </c>
    </row>
    <row r="385" spans="1:10" s="223" customFormat="1" ht="14.1" customHeight="1">
      <c r="A385" s="233">
        <v>378</v>
      </c>
      <c r="B385" s="337" t="s">
        <v>699</v>
      </c>
      <c r="C385" s="235" t="s">
        <v>700</v>
      </c>
      <c r="D385" s="336" t="s">
        <v>701</v>
      </c>
      <c r="E385" s="236">
        <v>1</v>
      </c>
      <c r="F385" s="237">
        <v>8</v>
      </c>
      <c r="G385" s="238"/>
      <c r="H385" s="239">
        <f t="shared" si="12"/>
        <v>0</v>
      </c>
      <c r="I385" s="240"/>
      <c r="J385" s="241">
        <f t="shared" si="13"/>
        <v>0</v>
      </c>
    </row>
    <row r="386" spans="1:10" s="223" customFormat="1" ht="14.1" customHeight="1">
      <c r="A386" s="233">
        <v>379</v>
      </c>
      <c r="B386" s="337" t="s">
        <v>699</v>
      </c>
      <c r="C386" s="235" t="s">
        <v>702</v>
      </c>
      <c r="D386" s="336" t="s">
        <v>72</v>
      </c>
      <c r="E386" s="236">
        <v>1</v>
      </c>
      <c r="F386" s="237">
        <v>5</v>
      </c>
      <c r="G386" s="238"/>
      <c r="H386" s="239">
        <f t="shared" si="12"/>
        <v>0</v>
      </c>
      <c r="I386" s="240"/>
      <c r="J386" s="241">
        <f t="shared" si="13"/>
        <v>0</v>
      </c>
    </row>
    <row r="387" spans="1:10" s="223" customFormat="1" ht="14.1" customHeight="1">
      <c r="A387" s="233">
        <v>380</v>
      </c>
      <c r="B387" s="234" t="s">
        <v>142</v>
      </c>
      <c r="C387" s="235" t="s">
        <v>74</v>
      </c>
      <c r="D387" s="235" t="s">
        <v>72</v>
      </c>
      <c r="E387" s="236">
        <v>5</v>
      </c>
      <c r="F387" s="237">
        <v>85</v>
      </c>
      <c r="G387" s="238"/>
      <c r="H387" s="239">
        <f t="shared" si="12"/>
        <v>0</v>
      </c>
      <c r="I387" s="240"/>
      <c r="J387" s="241">
        <f t="shared" si="13"/>
        <v>0</v>
      </c>
    </row>
    <row r="388" spans="1:10" s="223" customFormat="1" ht="14.1" customHeight="1">
      <c r="A388" s="233">
        <v>381</v>
      </c>
      <c r="B388" s="234" t="s">
        <v>703</v>
      </c>
      <c r="C388" s="235" t="s">
        <v>158</v>
      </c>
      <c r="D388" s="235" t="s">
        <v>83</v>
      </c>
      <c r="E388" s="236">
        <v>28</v>
      </c>
      <c r="F388" s="237">
        <v>10</v>
      </c>
      <c r="G388" s="238"/>
      <c r="H388" s="239">
        <f t="shared" si="12"/>
        <v>0</v>
      </c>
      <c r="I388" s="240"/>
      <c r="J388" s="241">
        <f t="shared" si="13"/>
        <v>0</v>
      </c>
    </row>
    <row r="389" spans="1:10" s="223" customFormat="1" ht="14.1" customHeight="1">
      <c r="A389" s="233">
        <v>382</v>
      </c>
      <c r="B389" s="234" t="s">
        <v>704</v>
      </c>
      <c r="C389" s="235" t="s">
        <v>96</v>
      </c>
      <c r="D389" s="235" t="s">
        <v>72</v>
      </c>
      <c r="E389" s="236">
        <v>5</v>
      </c>
      <c r="F389" s="237">
        <v>10</v>
      </c>
      <c r="G389" s="238"/>
      <c r="H389" s="239">
        <f t="shared" si="12"/>
        <v>0</v>
      </c>
      <c r="I389" s="240"/>
      <c r="J389" s="241">
        <f t="shared" si="13"/>
        <v>0</v>
      </c>
    </row>
    <row r="390" spans="1:10" s="223" customFormat="1" ht="14.1" customHeight="1">
      <c r="A390" s="233">
        <v>383</v>
      </c>
      <c r="B390" s="234" t="s">
        <v>705</v>
      </c>
      <c r="C390" s="235" t="s">
        <v>156</v>
      </c>
      <c r="D390" s="235" t="s">
        <v>87</v>
      </c>
      <c r="E390" s="236">
        <v>30</v>
      </c>
      <c r="F390" s="237">
        <v>100</v>
      </c>
      <c r="G390" s="238"/>
      <c r="H390" s="239">
        <f t="shared" si="12"/>
        <v>0</v>
      </c>
      <c r="I390" s="240"/>
      <c r="J390" s="241">
        <f t="shared" si="13"/>
        <v>0</v>
      </c>
    </row>
    <row r="391" spans="1:10" s="223" customFormat="1" ht="14.1" customHeight="1">
      <c r="A391" s="233">
        <v>384</v>
      </c>
      <c r="B391" s="234" t="s">
        <v>706</v>
      </c>
      <c r="C391" s="235" t="s">
        <v>707</v>
      </c>
      <c r="D391" s="235" t="s">
        <v>72</v>
      </c>
      <c r="E391" s="236">
        <v>5</v>
      </c>
      <c r="F391" s="237">
        <v>20</v>
      </c>
      <c r="G391" s="238"/>
      <c r="H391" s="239">
        <f t="shared" si="12"/>
        <v>0</v>
      </c>
      <c r="I391" s="240"/>
      <c r="J391" s="241">
        <f t="shared" si="13"/>
        <v>0</v>
      </c>
    </row>
    <row r="392" spans="1:10" s="223" customFormat="1" ht="14.1" customHeight="1">
      <c r="A392" s="233">
        <v>385</v>
      </c>
      <c r="B392" s="234" t="s">
        <v>708</v>
      </c>
      <c r="C392" s="235" t="s">
        <v>158</v>
      </c>
      <c r="D392" s="235" t="s">
        <v>87</v>
      </c>
      <c r="E392" s="236">
        <v>30</v>
      </c>
      <c r="F392" s="237">
        <v>60</v>
      </c>
      <c r="G392" s="238"/>
      <c r="H392" s="239">
        <f t="shared" si="12"/>
        <v>0</v>
      </c>
      <c r="I392" s="240"/>
      <c r="J392" s="241">
        <f t="shared" si="13"/>
        <v>0</v>
      </c>
    </row>
    <row r="393" spans="1:10" s="223" customFormat="1" ht="14.1" customHeight="1">
      <c r="A393" s="233">
        <v>386</v>
      </c>
      <c r="B393" s="234" t="s">
        <v>709</v>
      </c>
      <c r="C393" s="235" t="s">
        <v>74</v>
      </c>
      <c r="D393" s="235" t="s">
        <v>83</v>
      </c>
      <c r="E393" s="236">
        <v>30</v>
      </c>
      <c r="F393" s="237">
        <v>2</v>
      </c>
      <c r="G393" s="238"/>
      <c r="H393" s="239">
        <f t="shared" si="12"/>
        <v>0</v>
      </c>
      <c r="I393" s="240"/>
      <c r="J393" s="241">
        <f t="shared" si="13"/>
        <v>0</v>
      </c>
    </row>
    <row r="394" spans="1:10" s="223" customFormat="1" ht="14.1" customHeight="1">
      <c r="A394" s="233">
        <v>387</v>
      </c>
      <c r="B394" s="234" t="s">
        <v>710</v>
      </c>
      <c r="C394" s="235" t="s">
        <v>74</v>
      </c>
      <c r="D394" s="235" t="s">
        <v>83</v>
      </c>
      <c r="E394" s="236">
        <v>30</v>
      </c>
      <c r="F394" s="237">
        <v>2</v>
      </c>
      <c r="G394" s="238"/>
      <c r="H394" s="239">
        <f t="shared" si="12"/>
        <v>0</v>
      </c>
      <c r="I394" s="240"/>
      <c r="J394" s="241">
        <f t="shared" si="13"/>
        <v>0</v>
      </c>
    </row>
    <row r="395" spans="1:10" s="223" customFormat="1" ht="14.1" customHeight="1">
      <c r="A395" s="233">
        <v>388</v>
      </c>
      <c r="B395" s="234" t="s">
        <v>711</v>
      </c>
      <c r="C395" s="235" t="s">
        <v>74</v>
      </c>
      <c r="D395" s="235" t="s">
        <v>83</v>
      </c>
      <c r="E395" s="236">
        <v>30</v>
      </c>
      <c r="F395" s="237">
        <v>2</v>
      </c>
      <c r="G395" s="238"/>
      <c r="H395" s="239">
        <f t="shared" ref="H395:H419" si="15">ROUND(G395*F395,2)</f>
        <v>0</v>
      </c>
      <c r="I395" s="240"/>
      <c r="J395" s="241">
        <f t="shared" ref="J395:J419" si="16">ROUND(H395+H395*I395,2)</f>
        <v>0</v>
      </c>
    </row>
    <row r="396" spans="1:10" s="223" customFormat="1" ht="14.1" customHeight="1">
      <c r="A396" s="233">
        <v>389</v>
      </c>
      <c r="B396" s="234" t="s">
        <v>712</v>
      </c>
      <c r="C396" s="235" t="s">
        <v>74</v>
      </c>
      <c r="D396" s="235" t="s">
        <v>83</v>
      </c>
      <c r="E396" s="236">
        <v>30</v>
      </c>
      <c r="F396" s="237">
        <v>2</v>
      </c>
      <c r="G396" s="238"/>
      <c r="H396" s="239">
        <f t="shared" si="15"/>
        <v>0</v>
      </c>
      <c r="I396" s="240"/>
      <c r="J396" s="241">
        <f t="shared" si="16"/>
        <v>0</v>
      </c>
    </row>
    <row r="397" spans="1:10" s="223" customFormat="1" ht="14.1" customHeight="1">
      <c r="A397" s="233">
        <v>390</v>
      </c>
      <c r="B397" s="234" t="s">
        <v>713</v>
      </c>
      <c r="C397" s="235" t="s">
        <v>154</v>
      </c>
      <c r="D397" s="235" t="s">
        <v>83</v>
      </c>
      <c r="E397" s="236">
        <v>30</v>
      </c>
      <c r="F397" s="237">
        <v>2</v>
      </c>
      <c r="G397" s="238"/>
      <c r="H397" s="239">
        <f t="shared" si="15"/>
        <v>0</v>
      </c>
      <c r="I397" s="240"/>
      <c r="J397" s="241">
        <f t="shared" si="16"/>
        <v>0</v>
      </c>
    </row>
    <row r="398" spans="1:10" s="223" customFormat="1" ht="14.1" customHeight="1">
      <c r="A398" s="233">
        <v>391</v>
      </c>
      <c r="B398" s="234" t="s">
        <v>714</v>
      </c>
      <c r="C398" s="235" t="s">
        <v>715</v>
      </c>
      <c r="D398" s="235" t="s">
        <v>83</v>
      </c>
      <c r="E398" s="236">
        <v>10</v>
      </c>
      <c r="F398" s="237">
        <v>1</v>
      </c>
      <c r="G398" s="238"/>
      <c r="H398" s="239">
        <f t="shared" si="15"/>
        <v>0</v>
      </c>
      <c r="I398" s="240"/>
      <c r="J398" s="241">
        <f t="shared" si="16"/>
        <v>0</v>
      </c>
    </row>
    <row r="399" spans="1:10" s="223" customFormat="1" ht="14.1" customHeight="1">
      <c r="A399" s="233">
        <v>392</v>
      </c>
      <c r="B399" s="234" t="s">
        <v>716</v>
      </c>
      <c r="C399" s="235" t="s">
        <v>717</v>
      </c>
      <c r="D399" s="235" t="s">
        <v>83</v>
      </c>
      <c r="E399" s="236">
        <v>10</v>
      </c>
      <c r="F399" s="237">
        <v>160</v>
      </c>
      <c r="G399" s="238"/>
      <c r="H399" s="239">
        <f t="shared" si="15"/>
        <v>0</v>
      </c>
      <c r="I399" s="240"/>
      <c r="J399" s="241">
        <f t="shared" si="16"/>
        <v>0</v>
      </c>
    </row>
    <row r="400" spans="1:10" s="223" customFormat="1" ht="14.1" customHeight="1">
      <c r="A400" s="233">
        <v>393</v>
      </c>
      <c r="B400" s="234" t="s">
        <v>718</v>
      </c>
      <c r="C400" s="235" t="s">
        <v>719</v>
      </c>
      <c r="D400" s="235" t="s">
        <v>83</v>
      </c>
      <c r="E400" s="236">
        <v>10</v>
      </c>
      <c r="F400" s="237">
        <v>30</v>
      </c>
      <c r="G400" s="238"/>
      <c r="H400" s="239">
        <f t="shared" si="15"/>
        <v>0</v>
      </c>
      <c r="I400" s="240"/>
      <c r="J400" s="241">
        <f t="shared" si="16"/>
        <v>0</v>
      </c>
    </row>
    <row r="401" spans="1:10" s="223" customFormat="1" ht="14.1" customHeight="1">
      <c r="A401" s="233">
        <v>394</v>
      </c>
      <c r="B401" s="234" t="s">
        <v>720</v>
      </c>
      <c r="C401" s="235" t="s">
        <v>74</v>
      </c>
      <c r="D401" s="235" t="s">
        <v>83</v>
      </c>
      <c r="E401" s="236">
        <v>1</v>
      </c>
      <c r="F401" s="237">
        <v>150</v>
      </c>
      <c r="G401" s="238"/>
      <c r="H401" s="239">
        <f t="shared" si="15"/>
        <v>0</v>
      </c>
      <c r="I401" s="240"/>
      <c r="J401" s="241">
        <f t="shared" si="16"/>
        <v>0</v>
      </c>
    </row>
    <row r="402" spans="1:10" s="223" customFormat="1" ht="14.1" customHeight="1">
      <c r="A402" s="233">
        <v>395</v>
      </c>
      <c r="B402" s="234" t="s">
        <v>721</v>
      </c>
      <c r="C402" s="235" t="s">
        <v>289</v>
      </c>
      <c r="D402" s="235" t="s">
        <v>83</v>
      </c>
      <c r="E402" s="236">
        <v>30</v>
      </c>
      <c r="F402" s="237">
        <v>5</v>
      </c>
      <c r="G402" s="238"/>
      <c r="H402" s="239">
        <f t="shared" si="15"/>
        <v>0</v>
      </c>
      <c r="I402" s="240"/>
      <c r="J402" s="241">
        <f t="shared" si="16"/>
        <v>0</v>
      </c>
    </row>
    <row r="403" spans="1:10" s="223" customFormat="1" ht="14.1" customHeight="1">
      <c r="A403" s="233">
        <v>396</v>
      </c>
      <c r="B403" s="234" t="s">
        <v>722</v>
      </c>
      <c r="C403" s="235" t="s">
        <v>280</v>
      </c>
      <c r="D403" s="235" t="s">
        <v>83</v>
      </c>
      <c r="E403" s="236">
        <v>28</v>
      </c>
      <c r="F403" s="237">
        <v>15</v>
      </c>
      <c r="G403" s="238"/>
      <c r="H403" s="239">
        <f t="shared" si="15"/>
        <v>0</v>
      </c>
      <c r="I403" s="240"/>
      <c r="J403" s="241">
        <f t="shared" si="16"/>
        <v>0</v>
      </c>
    </row>
    <row r="404" spans="1:10" s="223" customFormat="1" ht="14.1" customHeight="1">
      <c r="A404" s="233">
        <v>397</v>
      </c>
      <c r="B404" s="234" t="s">
        <v>722</v>
      </c>
      <c r="C404" s="235" t="s">
        <v>473</v>
      </c>
      <c r="D404" s="235" t="s">
        <v>83</v>
      </c>
      <c r="E404" s="236">
        <v>28</v>
      </c>
      <c r="F404" s="237">
        <v>5</v>
      </c>
      <c r="G404" s="238"/>
      <c r="H404" s="239">
        <f t="shared" si="15"/>
        <v>0</v>
      </c>
      <c r="I404" s="240"/>
      <c r="J404" s="241">
        <f t="shared" si="16"/>
        <v>0</v>
      </c>
    </row>
    <row r="405" spans="1:10" s="223" customFormat="1" ht="14.1" customHeight="1">
      <c r="A405" s="233">
        <v>398</v>
      </c>
      <c r="B405" s="234" t="s">
        <v>723</v>
      </c>
      <c r="C405" s="235" t="s">
        <v>76</v>
      </c>
      <c r="D405" s="235" t="s">
        <v>83</v>
      </c>
      <c r="E405" s="236">
        <v>50</v>
      </c>
      <c r="F405" s="237">
        <v>45</v>
      </c>
      <c r="G405" s="238"/>
      <c r="H405" s="239">
        <f t="shared" si="15"/>
        <v>0</v>
      </c>
      <c r="I405" s="240"/>
      <c r="J405" s="241">
        <f t="shared" si="16"/>
        <v>0</v>
      </c>
    </row>
    <row r="406" spans="1:10" s="223" customFormat="1" ht="22.5">
      <c r="A406" s="233">
        <v>399</v>
      </c>
      <c r="B406" s="234" t="s">
        <v>724</v>
      </c>
      <c r="C406" s="243" t="s">
        <v>725</v>
      </c>
      <c r="D406" s="235" t="s">
        <v>83</v>
      </c>
      <c r="E406" s="236">
        <v>1</v>
      </c>
      <c r="F406" s="237">
        <v>3</v>
      </c>
      <c r="G406" s="238"/>
      <c r="H406" s="239">
        <f t="shared" si="15"/>
        <v>0</v>
      </c>
      <c r="I406" s="240"/>
      <c r="J406" s="241">
        <f t="shared" si="16"/>
        <v>0</v>
      </c>
    </row>
    <row r="407" spans="1:10" s="223" customFormat="1" ht="14.1" customHeight="1">
      <c r="A407" s="233">
        <v>400</v>
      </c>
      <c r="B407" s="234" t="s">
        <v>726</v>
      </c>
      <c r="C407" s="235" t="s">
        <v>727</v>
      </c>
      <c r="D407" s="235" t="s">
        <v>83</v>
      </c>
      <c r="E407" s="236">
        <v>20</v>
      </c>
      <c r="F407" s="237">
        <v>270</v>
      </c>
      <c r="G407" s="238"/>
      <c r="H407" s="239">
        <f t="shared" si="15"/>
        <v>0</v>
      </c>
      <c r="I407" s="240"/>
      <c r="J407" s="241">
        <f t="shared" si="16"/>
        <v>0</v>
      </c>
    </row>
    <row r="408" spans="1:10" s="223" customFormat="1" ht="14.1" customHeight="1">
      <c r="A408" s="233">
        <v>401</v>
      </c>
      <c r="B408" s="234" t="s">
        <v>728</v>
      </c>
      <c r="C408" s="235" t="s">
        <v>729</v>
      </c>
      <c r="D408" s="235" t="s">
        <v>83</v>
      </c>
      <c r="E408" s="236">
        <v>1</v>
      </c>
      <c r="F408" s="237">
        <v>5</v>
      </c>
      <c r="G408" s="238"/>
      <c r="H408" s="239">
        <f t="shared" si="15"/>
        <v>0</v>
      </c>
      <c r="I408" s="240"/>
      <c r="J408" s="241">
        <f t="shared" si="16"/>
        <v>0</v>
      </c>
    </row>
    <row r="409" spans="1:10" s="223" customFormat="1" ht="14.1" customHeight="1">
      <c r="A409" s="233">
        <v>402</v>
      </c>
      <c r="B409" s="234" t="s">
        <v>730</v>
      </c>
      <c r="C409" s="235" t="s">
        <v>74</v>
      </c>
      <c r="D409" s="235" t="s">
        <v>83</v>
      </c>
      <c r="E409" s="236">
        <v>10</v>
      </c>
      <c r="F409" s="237">
        <v>30</v>
      </c>
      <c r="G409" s="238"/>
      <c r="H409" s="239">
        <f t="shared" si="15"/>
        <v>0</v>
      </c>
      <c r="I409" s="240"/>
      <c r="J409" s="241">
        <f t="shared" si="16"/>
        <v>0</v>
      </c>
    </row>
    <row r="410" spans="1:10" s="223" customFormat="1" ht="14.1" customHeight="1">
      <c r="A410" s="233">
        <v>403</v>
      </c>
      <c r="B410" s="234" t="s">
        <v>731</v>
      </c>
      <c r="C410" s="235" t="s">
        <v>74</v>
      </c>
      <c r="D410" s="235" t="s">
        <v>83</v>
      </c>
      <c r="E410" s="236">
        <v>50</v>
      </c>
      <c r="F410" s="237">
        <v>2</v>
      </c>
      <c r="G410" s="238"/>
      <c r="H410" s="239">
        <f t="shared" si="15"/>
        <v>0</v>
      </c>
      <c r="I410" s="240"/>
      <c r="J410" s="241">
        <f t="shared" si="16"/>
        <v>0</v>
      </c>
    </row>
    <row r="411" spans="1:10" s="223" customFormat="1" ht="14.1" customHeight="1">
      <c r="A411" s="233">
        <v>404</v>
      </c>
      <c r="B411" s="234" t="s">
        <v>732</v>
      </c>
      <c r="C411" s="235" t="s">
        <v>98</v>
      </c>
      <c r="D411" s="235" t="s">
        <v>83</v>
      </c>
      <c r="E411" s="236">
        <v>50</v>
      </c>
      <c r="F411" s="237">
        <v>30</v>
      </c>
      <c r="G411" s="238"/>
      <c r="H411" s="239">
        <f t="shared" si="15"/>
        <v>0</v>
      </c>
      <c r="I411" s="240"/>
      <c r="J411" s="241">
        <f t="shared" si="16"/>
        <v>0</v>
      </c>
    </row>
    <row r="412" spans="1:10" s="223" customFormat="1" ht="14.1" customHeight="1">
      <c r="A412" s="233">
        <v>405</v>
      </c>
      <c r="B412" s="234" t="s">
        <v>733</v>
      </c>
      <c r="C412" s="235" t="s">
        <v>663</v>
      </c>
      <c r="D412" s="235" t="s">
        <v>83</v>
      </c>
      <c r="E412" s="236">
        <v>100</v>
      </c>
      <c r="F412" s="237">
        <v>10</v>
      </c>
      <c r="G412" s="238"/>
      <c r="H412" s="239">
        <f t="shared" si="15"/>
        <v>0</v>
      </c>
      <c r="I412" s="240"/>
      <c r="J412" s="241">
        <f t="shared" si="16"/>
        <v>0</v>
      </c>
    </row>
    <row r="413" spans="1:10" s="223" customFormat="1" ht="14.1" customHeight="1">
      <c r="A413" s="233">
        <v>406</v>
      </c>
      <c r="B413" s="234" t="s">
        <v>734</v>
      </c>
      <c r="C413" s="235" t="s">
        <v>158</v>
      </c>
      <c r="D413" s="235" t="s">
        <v>83</v>
      </c>
      <c r="E413" s="236">
        <v>100</v>
      </c>
      <c r="F413" s="237">
        <v>10</v>
      </c>
      <c r="G413" s="238"/>
      <c r="H413" s="239">
        <f t="shared" si="15"/>
        <v>0</v>
      </c>
      <c r="I413" s="240"/>
      <c r="J413" s="241">
        <f t="shared" si="16"/>
        <v>0</v>
      </c>
    </row>
    <row r="414" spans="1:10" s="223" customFormat="1" ht="14.1" customHeight="1">
      <c r="A414" s="233">
        <v>407</v>
      </c>
      <c r="B414" s="234" t="s">
        <v>735</v>
      </c>
      <c r="C414" s="235" t="s">
        <v>581</v>
      </c>
      <c r="D414" s="235" t="s">
        <v>83</v>
      </c>
      <c r="E414" s="236">
        <v>1</v>
      </c>
      <c r="F414" s="237">
        <v>160</v>
      </c>
      <c r="G414" s="238"/>
      <c r="H414" s="239">
        <f t="shared" si="15"/>
        <v>0</v>
      </c>
      <c r="I414" s="240"/>
      <c r="J414" s="241">
        <f t="shared" si="16"/>
        <v>0</v>
      </c>
    </row>
    <row r="415" spans="1:10" s="223" customFormat="1" ht="14.1" customHeight="1">
      <c r="A415" s="233">
        <v>408</v>
      </c>
      <c r="B415" s="234" t="s">
        <v>736</v>
      </c>
      <c r="C415" s="235" t="s">
        <v>189</v>
      </c>
      <c r="D415" s="235" t="s">
        <v>83</v>
      </c>
      <c r="E415" s="236">
        <v>100</v>
      </c>
      <c r="F415" s="237">
        <v>3</v>
      </c>
      <c r="G415" s="238"/>
      <c r="H415" s="239">
        <f t="shared" si="15"/>
        <v>0</v>
      </c>
      <c r="I415" s="240"/>
      <c r="J415" s="241">
        <f t="shared" si="16"/>
        <v>0</v>
      </c>
    </row>
    <row r="416" spans="1:10" s="223" customFormat="1" ht="14.1" customHeight="1">
      <c r="A416" s="233">
        <v>409</v>
      </c>
      <c r="B416" s="234" t="s">
        <v>737</v>
      </c>
      <c r="C416" s="235" t="s">
        <v>305</v>
      </c>
      <c r="D416" s="235" t="s">
        <v>83</v>
      </c>
      <c r="E416" s="236">
        <v>100</v>
      </c>
      <c r="F416" s="237">
        <v>3</v>
      </c>
      <c r="G416" s="238"/>
      <c r="H416" s="239">
        <f t="shared" si="15"/>
        <v>0</v>
      </c>
      <c r="I416" s="240"/>
      <c r="J416" s="241">
        <f t="shared" si="16"/>
        <v>0</v>
      </c>
    </row>
    <row r="417" spans="1:10" s="223" customFormat="1" ht="14.1" customHeight="1">
      <c r="A417" s="233">
        <v>410</v>
      </c>
      <c r="B417" s="234" t="s">
        <v>738</v>
      </c>
      <c r="C417" s="235" t="s">
        <v>303</v>
      </c>
      <c r="D417" s="235" t="s">
        <v>83</v>
      </c>
      <c r="E417" s="236">
        <v>28</v>
      </c>
      <c r="F417" s="237">
        <v>10</v>
      </c>
      <c r="G417" s="238"/>
      <c r="H417" s="239">
        <f t="shared" si="15"/>
        <v>0</v>
      </c>
      <c r="I417" s="240"/>
      <c r="J417" s="241">
        <f t="shared" si="16"/>
        <v>0</v>
      </c>
    </row>
    <row r="418" spans="1:10" s="223" customFormat="1">
      <c r="A418" s="233">
        <v>411</v>
      </c>
      <c r="B418" s="234" t="s">
        <v>739</v>
      </c>
      <c r="C418" s="235" t="s">
        <v>416</v>
      </c>
      <c r="D418" s="235" t="s">
        <v>83</v>
      </c>
      <c r="E418" s="236">
        <v>50</v>
      </c>
      <c r="F418" s="237">
        <v>10</v>
      </c>
      <c r="G418" s="238"/>
      <c r="H418" s="239">
        <f t="shared" si="15"/>
        <v>0</v>
      </c>
      <c r="I418" s="240"/>
      <c r="J418" s="241">
        <f t="shared" si="16"/>
        <v>0</v>
      </c>
    </row>
    <row r="419" spans="1:10" s="223" customFormat="1" ht="14.1" customHeight="1" thickBot="1">
      <c r="A419" s="245">
        <v>412</v>
      </c>
      <c r="B419" s="246" t="s">
        <v>740</v>
      </c>
      <c r="C419" s="247" t="s">
        <v>327</v>
      </c>
      <c r="D419" s="247" t="s">
        <v>83</v>
      </c>
      <c r="E419" s="248">
        <v>28</v>
      </c>
      <c r="F419" s="249">
        <v>1</v>
      </c>
      <c r="G419" s="250"/>
      <c r="H419" s="251">
        <f t="shared" si="15"/>
        <v>0</v>
      </c>
      <c r="I419" s="252"/>
      <c r="J419" s="253">
        <f t="shared" si="16"/>
        <v>0</v>
      </c>
    </row>
    <row r="420" spans="1:10" s="223" customFormat="1" ht="12" customHeight="1">
      <c r="A420" s="340"/>
      <c r="B420" s="341"/>
      <c r="C420" s="341"/>
      <c r="D420" s="341"/>
      <c r="E420" s="342"/>
      <c r="F420" s="342"/>
      <c r="G420" s="342"/>
      <c r="H420" s="259"/>
      <c r="I420" s="260"/>
      <c r="J420" s="259"/>
    </row>
    <row r="421" spans="1:10" s="215" customFormat="1" ht="14.1" customHeight="1">
      <c r="A421" s="254"/>
      <c r="B421" s="301"/>
      <c r="C421" s="254"/>
      <c r="D421" s="293"/>
      <c r="E421" s="294"/>
      <c r="F421" s="294"/>
      <c r="G421" s="259"/>
      <c r="H421" s="343"/>
      <c r="I421" s="295"/>
      <c r="J421" s="259"/>
    </row>
    <row r="422" spans="1:10" s="215" customFormat="1" ht="14.1" customHeight="1">
      <c r="A422" s="254"/>
      <c r="B422" s="292" t="s">
        <v>5</v>
      </c>
      <c r="C422" s="254"/>
      <c r="D422" s="293"/>
      <c r="E422" s="294"/>
      <c r="F422" s="264" t="s">
        <v>1</v>
      </c>
      <c r="G422" s="310"/>
      <c r="H422" s="265">
        <f>SUM(H8:H420)</f>
        <v>0</v>
      </c>
      <c r="I422" s="295"/>
      <c r="J422" s="265">
        <f>SUM(J8:J420)</f>
        <v>0</v>
      </c>
    </row>
    <row r="423" spans="1:10" s="215" customFormat="1" ht="14.1" customHeight="1">
      <c r="A423" s="254"/>
      <c r="B423" s="292" t="s">
        <v>16</v>
      </c>
      <c r="C423" s="254"/>
      <c r="D423" s="293"/>
      <c r="E423" s="294"/>
      <c r="F423" s="294"/>
      <c r="G423" s="294"/>
      <c r="H423" s="312"/>
      <c r="I423" s="295"/>
      <c r="J423" s="313"/>
    </row>
    <row r="424" spans="1:10" s="215" customFormat="1" ht="14.1" customHeight="1">
      <c r="A424" s="254"/>
      <c r="C424" s="254"/>
      <c r="D424" s="293"/>
      <c r="E424" s="294"/>
      <c r="F424" s="294"/>
      <c r="G424" s="294"/>
      <c r="H424" s="199"/>
      <c r="I424" s="295"/>
      <c r="J424" s="203"/>
    </row>
    <row r="425" spans="1:10" s="215" customFormat="1" ht="14.1" customHeight="1">
      <c r="A425" s="261"/>
      <c r="C425" s="261"/>
      <c r="D425" s="263"/>
      <c r="E425" s="198"/>
      <c r="F425" s="198"/>
      <c r="G425" s="198"/>
      <c r="H425" s="199"/>
      <c r="I425" s="202"/>
      <c r="J425" s="203"/>
    </row>
    <row r="426" spans="1:10" s="215" customFormat="1" ht="14.1" customHeight="1">
      <c r="A426" s="261"/>
      <c r="C426" s="261"/>
      <c r="D426" s="263"/>
      <c r="E426" s="198"/>
      <c r="F426" s="198"/>
      <c r="G426" s="198"/>
      <c r="J426" s="203"/>
    </row>
    <row r="427" spans="1:10" s="215" customFormat="1" ht="14.1" customHeight="1">
      <c r="A427" s="261"/>
      <c r="C427" s="261"/>
      <c r="D427" s="263"/>
      <c r="E427" s="198"/>
      <c r="F427" s="198"/>
      <c r="G427" s="198"/>
      <c r="H427" s="199"/>
      <c r="I427" s="202"/>
      <c r="J427" s="203"/>
    </row>
    <row r="428" spans="1:10" s="215" customFormat="1" ht="14.1" customHeight="1">
      <c r="A428" s="261"/>
      <c r="C428" s="261"/>
      <c r="D428" s="263"/>
      <c r="E428" s="198"/>
      <c r="F428" s="198"/>
      <c r="G428" s="198"/>
      <c r="H428" s="199"/>
      <c r="I428" s="202"/>
      <c r="J428" s="203"/>
    </row>
    <row r="429" spans="1:10" s="215" customFormat="1" ht="14.1" customHeight="1">
      <c r="A429" s="261"/>
      <c r="C429" s="261"/>
      <c r="D429" s="263"/>
      <c r="E429" s="198"/>
      <c r="F429" s="198"/>
      <c r="G429" s="198"/>
      <c r="H429" s="199"/>
      <c r="I429" s="202"/>
      <c r="J429" s="203"/>
    </row>
    <row r="430" spans="1:10" s="215" customFormat="1" ht="14.1" customHeight="1">
      <c r="A430" s="261"/>
      <c r="C430" s="261"/>
      <c r="D430" s="263"/>
      <c r="E430" s="198"/>
      <c r="F430" s="198"/>
      <c r="G430" s="198"/>
      <c r="H430" s="199"/>
      <c r="I430" s="202"/>
      <c r="J430" s="203"/>
    </row>
    <row r="431" spans="1:10" s="215" customFormat="1" ht="14.1" customHeight="1">
      <c r="A431" s="261"/>
      <c r="C431" s="261"/>
      <c r="D431" s="263"/>
      <c r="E431" s="198"/>
      <c r="F431" s="198"/>
      <c r="G431" s="198"/>
      <c r="H431" s="199"/>
      <c r="I431" s="202"/>
      <c r="J431" s="203"/>
    </row>
    <row r="432" spans="1:10" s="215" customFormat="1" ht="14.1" customHeight="1">
      <c r="A432" s="261"/>
      <c r="C432" s="261"/>
      <c r="D432" s="263"/>
      <c r="E432" s="198"/>
      <c r="F432" s="198"/>
      <c r="G432" s="198"/>
      <c r="H432" s="199"/>
      <c r="I432" s="202"/>
      <c r="J432" s="203"/>
    </row>
    <row r="433" spans="1:10" s="215" customFormat="1" ht="14.1" customHeight="1">
      <c r="A433" s="261"/>
      <c r="C433" s="261"/>
      <c r="D433" s="263"/>
      <c r="E433" s="198"/>
      <c r="F433" s="198"/>
      <c r="G433" s="198"/>
      <c r="H433" s="199"/>
      <c r="I433" s="202"/>
      <c r="J433" s="203"/>
    </row>
    <row r="434" spans="1:10" s="215" customFormat="1" ht="14.1" customHeight="1">
      <c r="A434" s="261"/>
      <c r="C434" s="261"/>
      <c r="D434" s="263"/>
      <c r="E434" s="198"/>
      <c r="F434" s="198"/>
      <c r="G434" s="198"/>
      <c r="H434" s="199"/>
      <c r="I434" s="202"/>
      <c r="J434" s="203"/>
    </row>
    <row r="435" spans="1:10" s="215" customFormat="1" ht="14.1" customHeight="1">
      <c r="A435" s="261"/>
      <c r="C435" s="261"/>
      <c r="D435" s="263"/>
      <c r="E435" s="198"/>
      <c r="F435" s="198"/>
      <c r="G435" s="198"/>
      <c r="H435" s="199"/>
      <c r="I435" s="202"/>
      <c r="J435" s="203"/>
    </row>
    <row r="436" spans="1:10" s="215" customFormat="1" ht="14.1" customHeight="1">
      <c r="A436" s="261"/>
      <c r="C436" s="261"/>
      <c r="D436" s="263"/>
      <c r="E436" s="198"/>
      <c r="F436" s="198"/>
      <c r="G436" s="198"/>
      <c r="H436" s="199"/>
      <c r="I436" s="202"/>
      <c r="J436" s="203"/>
    </row>
    <row r="437" spans="1:10" s="215" customFormat="1" ht="14.1" customHeight="1">
      <c r="A437" s="261"/>
      <c r="C437" s="261"/>
      <c r="D437" s="263"/>
      <c r="E437" s="198"/>
      <c r="F437" s="198"/>
      <c r="G437" s="198"/>
      <c r="H437" s="199"/>
      <c r="I437" s="202"/>
      <c r="J437" s="203"/>
    </row>
    <row r="438" spans="1:10" s="215" customFormat="1" ht="14.1" customHeight="1">
      <c r="A438" s="261"/>
      <c r="C438" s="261"/>
      <c r="D438" s="263"/>
      <c r="E438" s="198"/>
      <c r="F438" s="198"/>
      <c r="G438" s="198"/>
      <c r="H438" s="199"/>
      <c r="I438" s="202"/>
      <c r="J438" s="203"/>
    </row>
    <row r="439" spans="1:10" s="215" customFormat="1" ht="14.1" customHeight="1">
      <c r="A439" s="261"/>
      <c r="C439" s="261"/>
      <c r="D439" s="263"/>
      <c r="E439" s="198"/>
      <c r="F439" s="198"/>
      <c r="G439" s="198"/>
      <c r="H439" s="199"/>
      <c r="I439" s="202"/>
      <c r="J439" s="203"/>
    </row>
    <row r="440" spans="1:10" s="215" customFormat="1" ht="14.1" customHeight="1">
      <c r="A440" s="261"/>
      <c r="C440" s="261"/>
      <c r="D440" s="263"/>
      <c r="E440" s="198"/>
      <c r="F440" s="198"/>
      <c r="G440" s="198"/>
      <c r="H440" s="199"/>
      <c r="I440" s="202"/>
      <c r="J440" s="203"/>
    </row>
    <row r="441" spans="1:10" s="215" customFormat="1" ht="14.1" customHeight="1">
      <c r="A441" s="261"/>
      <c r="C441" s="261"/>
      <c r="D441" s="263"/>
      <c r="E441" s="198"/>
      <c r="F441" s="198"/>
      <c r="G441" s="198"/>
      <c r="H441" s="199"/>
      <c r="I441" s="202"/>
      <c r="J441" s="203"/>
    </row>
    <row r="442" spans="1:10" s="215" customFormat="1" ht="14.1" customHeight="1">
      <c r="A442" s="261"/>
      <c r="C442" s="261"/>
      <c r="D442" s="263"/>
      <c r="E442" s="198"/>
      <c r="F442" s="198"/>
      <c r="G442" s="198"/>
      <c r="H442" s="199"/>
      <c r="I442" s="202"/>
      <c r="J442" s="203"/>
    </row>
    <row r="443" spans="1:10" s="215" customFormat="1" ht="14.1" customHeight="1">
      <c r="A443" s="261"/>
      <c r="C443" s="261"/>
      <c r="D443" s="263"/>
      <c r="E443" s="198"/>
      <c r="F443" s="198"/>
      <c r="G443" s="198"/>
      <c r="H443" s="199"/>
      <c r="I443" s="202"/>
      <c r="J443" s="203"/>
    </row>
    <row r="444" spans="1:10" s="215" customFormat="1" ht="14.1" customHeight="1">
      <c r="A444" s="261"/>
      <c r="C444" s="261"/>
      <c r="D444" s="263"/>
      <c r="E444" s="198"/>
      <c r="F444" s="198"/>
      <c r="G444" s="198"/>
      <c r="H444" s="199"/>
      <c r="I444" s="202"/>
      <c r="J444" s="203"/>
    </row>
    <row r="445" spans="1:10" s="215" customFormat="1" ht="14.1" customHeight="1">
      <c r="A445" s="261"/>
      <c r="C445" s="261"/>
      <c r="D445" s="263"/>
      <c r="E445" s="198"/>
      <c r="F445" s="198"/>
      <c r="G445" s="198"/>
      <c r="H445" s="199"/>
      <c r="I445" s="202"/>
      <c r="J445" s="203"/>
    </row>
    <row r="446" spans="1:10" s="215" customFormat="1" ht="14.1" customHeight="1">
      <c r="A446" s="261"/>
      <c r="C446" s="261"/>
      <c r="D446" s="263"/>
      <c r="E446" s="198"/>
      <c r="F446" s="198"/>
      <c r="G446" s="198"/>
      <c r="H446" s="199"/>
      <c r="I446" s="202"/>
      <c r="J446" s="203"/>
    </row>
    <row r="447" spans="1:10" s="215" customFormat="1" ht="14.1" customHeight="1">
      <c r="A447" s="261"/>
      <c r="C447" s="261"/>
      <c r="D447" s="263"/>
      <c r="E447" s="198"/>
      <c r="F447" s="198"/>
      <c r="G447" s="198"/>
      <c r="H447" s="199"/>
      <c r="I447" s="202"/>
      <c r="J447" s="203"/>
    </row>
    <row r="448" spans="1:10" s="215" customFormat="1" ht="14.1" customHeight="1">
      <c r="A448" s="261"/>
      <c r="C448" s="261"/>
      <c r="D448" s="263"/>
      <c r="E448" s="198"/>
      <c r="F448" s="198"/>
      <c r="G448" s="198"/>
      <c r="H448" s="199"/>
      <c r="I448" s="202"/>
      <c r="J448" s="203"/>
    </row>
    <row r="449" spans="1:10" s="215" customFormat="1" ht="14.1" customHeight="1">
      <c r="A449" s="261"/>
      <c r="C449" s="261"/>
      <c r="D449" s="263"/>
      <c r="E449" s="198"/>
      <c r="F449" s="198"/>
      <c r="G449" s="198"/>
      <c r="H449" s="199"/>
      <c r="I449" s="202"/>
      <c r="J449" s="203"/>
    </row>
    <row r="450" spans="1:10" s="215" customFormat="1" ht="14.1" customHeight="1">
      <c r="A450" s="261"/>
      <c r="C450" s="261"/>
      <c r="D450" s="263"/>
      <c r="E450" s="198"/>
      <c r="F450" s="198"/>
      <c r="G450" s="198"/>
      <c r="H450" s="199"/>
      <c r="I450" s="202"/>
      <c r="J450" s="203"/>
    </row>
    <row r="451" spans="1:10" s="215" customFormat="1" ht="14.1" customHeight="1">
      <c r="A451" s="261"/>
      <c r="C451" s="261"/>
      <c r="D451" s="263"/>
      <c r="E451" s="198"/>
      <c r="F451" s="198"/>
      <c r="G451" s="198"/>
      <c r="H451" s="199"/>
      <c r="I451" s="202"/>
      <c r="J451" s="203"/>
    </row>
    <row r="452" spans="1:10" s="215" customFormat="1" ht="14.1" customHeight="1">
      <c r="A452" s="261"/>
      <c r="C452" s="261"/>
      <c r="D452" s="263"/>
      <c r="E452" s="198"/>
      <c r="F452" s="198"/>
      <c r="G452" s="198"/>
      <c r="H452" s="199"/>
      <c r="I452" s="202"/>
      <c r="J452" s="203"/>
    </row>
    <row r="453" spans="1:10" s="215" customFormat="1" ht="14.1" customHeight="1">
      <c r="A453" s="261"/>
      <c r="C453" s="261"/>
      <c r="D453" s="263"/>
      <c r="E453" s="198"/>
      <c r="F453" s="198"/>
      <c r="G453" s="198"/>
      <c r="H453" s="199"/>
      <c r="I453" s="202"/>
      <c r="J453" s="203"/>
    </row>
    <row r="454" spans="1:10" s="215" customFormat="1" ht="14.1" customHeight="1">
      <c r="A454" s="261"/>
      <c r="C454" s="261"/>
      <c r="D454" s="263"/>
      <c r="E454" s="198"/>
      <c r="F454" s="198"/>
      <c r="G454" s="198"/>
      <c r="H454" s="199"/>
      <c r="I454" s="202"/>
      <c r="J454" s="203"/>
    </row>
    <row r="455" spans="1:10" s="215" customFormat="1" ht="14.1" customHeight="1">
      <c r="A455" s="261"/>
      <c r="C455" s="261"/>
      <c r="D455" s="263"/>
      <c r="E455" s="198"/>
      <c r="F455" s="198"/>
      <c r="G455" s="198"/>
      <c r="H455" s="199"/>
      <c r="I455" s="202"/>
      <c r="J455" s="203"/>
    </row>
    <row r="456" spans="1:10" s="215" customFormat="1" ht="14.1" customHeight="1">
      <c r="A456" s="261"/>
      <c r="C456" s="261"/>
      <c r="D456" s="263"/>
      <c r="E456" s="198"/>
      <c r="F456" s="198"/>
      <c r="G456" s="198"/>
      <c r="H456" s="199"/>
      <c r="I456" s="202"/>
      <c r="J456" s="203"/>
    </row>
    <row r="457" spans="1:10" s="215" customFormat="1" ht="14.1" customHeight="1">
      <c r="A457" s="261"/>
      <c r="C457" s="261"/>
      <c r="D457" s="263"/>
      <c r="E457" s="198"/>
      <c r="F457" s="198"/>
      <c r="G457" s="198"/>
      <c r="H457" s="199"/>
      <c r="I457" s="202"/>
      <c r="J457" s="203"/>
    </row>
    <row r="458" spans="1:10" s="215" customFormat="1" ht="14.1" customHeight="1">
      <c r="A458" s="261"/>
      <c r="C458" s="261"/>
      <c r="D458" s="263"/>
      <c r="E458" s="198"/>
      <c r="F458" s="198"/>
      <c r="G458" s="198"/>
      <c r="H458" s="199"/>
      <c r="I458" s="202"/>
      <c r="J458" s="203"/>
    </row>
    <row r="459" spans="1:10" s="215" customFormat="1" ht="14.1" customHeight="1">
      <c r="A459" s="261"/>
      <c r="C459" s="261"/>
      <c r="D459" s="263"/>
      <c r="E459" s="198"/>
      <c r="F459" s="198"/>
      <c r="G459" s="198"/>
      <c r="H459" s="199"/>
      <c r="I459" s="202"/>
      <c r="J459" s="203"/>
    </row>
    <row r="460" spans="1:10" s="215" customFormat="1" ht="14.1" customHeight="1">
      <c r="A460" s="261"/>
      <c r="C460" s="261"/>
      <c r="D460" s="263"/>
      <c r="E460" s="198"/>
      <c r="F460" s="198"/>
      <c r="G460" s="198"/>
      <c r="H460" s="199"/>
      <c r="I460" s="202"/>
      <c r="J460" s="203"/>
    </row>
    <row r="461" spans="1:10" s="215" customFormat="1" ht="14.1" customHeight="1">
      <c r="A461" s="261"/>
      <c r="C461" s="261"/>
      <c r="D461" s="263"/>
      <c r="E461" s="198"/>
      <c r="F461" s="198"/>
      <c r="G461" s="198"/>
      <c r="H461" s="199"/>
      <c r="I461" s="202"/>
      <c r="J461" s="203"/>
    </row>
    <row r="462" spans="1:10" s="215" customFormat="1">
      <c r="A462" s="261"/>
      <c r="C462" s="261"/>
      <c r="D462" s="263"/>
      <c r="E462" s="198"/>
      <c r="F462" s="198"/>
      <c r="G462" s="198"/>
      <c r="H462" s="199"/>
      <c r="I462" s="202"/>
      <c r="J462" s="203"/>
    </row>
    <row r="463" spans="1:10" s="215" customFormat="1">
      <c r="A463" s="261"/>
      <c r="C463" s="261"/>
      <c r="D463" s="263"/>
      <c r="E463" s="198"/>
      <c r="F463" s="198"/>
      <c r="G463" s="198"/>
      <c r="H463" s="199"/>
      <c r="I463" s="202"/>
      <c r="J463" s="203"/>
    </row>
    <row r="464" spans="1:10" s="215" customFormat="1">
      <c r="A464" s="261"/>
      <c r="C464" s="261"/>
      <c r="D464" s="263"/>
      <c r="E464" s="198"/>
      <c r="F464" s="198"/>
      <c r="G464" s="198"/>
      <c r="H464" s="199"/>
      <c r="I464" s="202"/>
      <c r="J464" s="203"/>
    </row>
    <row r="465" spans="1:10" s="215" customFormat="1">
      <c r="A465" s="261"/>
      <c r="C465" s="261"/>
      <c r="D465" s="263"/>
      <c r="E465" s="198"/>
      <c r="F465" s="198"/>
      <c r="G465" s="198"/>
      <c r="H465" s="199"/>
      <c r="I465" s="202"/>
      <c r="J465" s="203"/>
    </row>
    <row r="466" spans="1:10" s="215" customFormat="1">
      <c r="A466" s="261"/>
      <c r="C466" s="261"/>
      <c r="D466" s="263"/>
      <c r="E466" s="198"/>
      <c r="F466" s="198"/>
      <c r="G466" s="198"/>
      <c r="H466" s="199"/>
      <c r="I466" s="202"/>
      <c r="J466" s="203"/>
    </row>
    <row r="467" spans="1:10" s="215" customFormat="1">
      <c r="A467" s="261"/>
      <c r="C467" s="261"/>
      <c r="D467" s="263"/>
      <c r="E467" s="198"/>
      <c r="F467" s="198"/>
      <c r="G467" s="198"/>
      <c r="H467" s="199"/>
      <c r="I467" s="202"/>
      <c r="J467" s="203"/>
    </row>
    <row r="468" spans="1:10" s="215" customFormat="1">
      <c r="A468" s="261"/>
      <c r="C468" s="261"/>
      <c r="D468" s="263"/>
      <c r="E468" s="198"/>
      <c r="F468" s="198"/>
      <c r="G468" s="198"/>
      <c r="H468" s="199"/>
      <c r="I468" s="202"/>
      <c r="J468" s="203"/>
    </row>
    <row r="469" spans="1:10" s="215" customFormat="1">
      <c r="A469" s="261"/>
      <c r="C469" s="261"/>
      <c r="D469" s="263"/>
      <c r="E469" s="198"/>
      <c r="F469" s="198"/>
      <c r="G469" s="198"/>
      <c r="H469" s="199"/>
      <c r="I469" s="202"/>
      <c r="J469" s="203"/>
    </row>
    <row r="470" spans="1:10" s="215" customFormat="1">
      <c r="A470" s="261"/>
      <c r="C470" s="261"/>
      <c r="D470" s="263"/>
      <c r="E470" s="198"/>
      <c r="F470" s="198"/>
      <c r="G470" s="198"/>
      <c r="H470" s="199"/>
      <c r="I470" s="202"/>
      <c r="J470" s="203"/>
    </row>
    <row r="471" spans="1:10" s="215" customFormat="1">
      <c r="A471" s="261"/>
      <c r="C471" s="261"/>
      <c r="D471" s="263"/>
      <c r="E471" s="198"/>
      <c r="F471" s="198"/>
      <c r="G471" s="198"/>
      <c r="H471" s="199"/>
      <c r="I471" s="202"/>
      <c r="J471" s="203"/>
    </row>
    <row r="472" spans="1:10" s="215" customFormat="1">
      <c r="A472" s="261"/>
      <c r="C472" s="261"/>
      <c r="D472" s="263"/>
      <c r="E472" s="198"/>
      <c r="F472" s="198"/>
      <c r="G472" s="198"/>
      <c r="H472" s="199"/>
      <c r="I472" s="202"/>
      <c r="J472" s="203"/>
    </row>
    <row r="473" spans="1:10" s="215" customFormat="1">
      <c r="A473" s="261"/>
      <c r="C473" s="261"/>
      <c r="D473" s="263"/>
      <c r="E473" s="198"/>
      <c r="F473" s="198"/>
      <c r="G473" s="198"/>
      <c r="H473" s="199"/>
      <c r="I473" s="202"/>
      <c r="J473" s="203"/>
    </row>
    <row r="474" spans="1:10" s="215" customFormat="1">
      <c r="A474" s="261"/>
      <c r="C474" s="261"/>
      <c r="D474" s="263"/>
      <c r="E474" s="198"/>
      <c r="F474" s="198"/>
      <c r="G474" s="198"/>
      <c r="H474" s="199"/>
      <c r="I474" s="202"/>
      <c r="J474" s="203"/>
    </row>
    <row r="475" spans="1:10" s="215" customFormat="1">
      <c r="A475" s="261"/>
      <c r="C475" s="261"/>
      <c r="D475" s="263"/>
      <c r="E475" s="198"/>
      <c r="F475" s="198"/>
      <c r="G475" s="198"/>
      <c r="H475" s="199"/>
      <c r="I475" s="202"/>
      <c r="J475" s="203"/>
    </row>
    <row r="476" spans="1:10" s="215" customFormat="1">
      <c r="A476" s="261"/>
      <c r="C476" s="261"/>
      <c r="D476" s="263"/>
      <c r="E476" s="198"/>
      <c r="F476" s="198"/>
      <c r="G476" s="198"/>
      <c r="H476" s="199"/>
      <c r="I476" s="202"/>
      <c r="J476" s="203"/>
    </row>
    <row r="477" spans="1:10" s="215" customFormat="1">
      <c r="A477" s="261"/>
      <c r="C477" s="261"/>
      <c r="D477" s="263"/>
      <c r="E477" s="198"/>
      <c r="F477" s="198"/>
      <c r="G477" s="198"/>
      <c r="H477" s="199"/>
      <c r="I477" s="202"/>
      <c r="J477" s="203"/>
    </row>
    <row r="478" spans="1:10" s="215" customFormat="1">
      <c r="A478" s="261"/>
      <c r="C478" s="261"/>
      <c r="D478" s="263"/>
      <c r="E478" s="198"/>
      <c r="F478" s="198"/>
      <c r="G478" s="198"/>
      <c r="H478" s="199"/>
      <c r="I478" s="202"/>
      <c r="J478" s="203"/>
    </row>
    <row r="479" spans="1:10" s="215" customFormat="1">
      <c r="A479" s="261"/>
      <c r="C479" s="261"/>
      <c r="D479" s="263"/>
      <c r="E479" s="198"/>
      <c r="F479" s="198"/>
      <c r="G479" s="198"/>
      <c r="H479" s="199"/>
      <c r="I479" s="202"/>
      <c r="J479" s="203"/>
    </row>
    <row r="480" spans="1:10" s="215" customFormat="1">
      <c r="A480" s="261"/>
      <c r="C480" s="261"/>
      <c r="D480" s="263"/>
      <c r="E480" s="198"/>
      <c r="F480" s="198"/>
      <c r="G480" s="198"/>
      <c r="H480" s="199"/>
      <c r="I480" s="202"/>
      <c r="J480" s="203"/>
    </row>
    <row r="481" spans="1:10" s="215" customFormat="1">
      <c r="A481" s="261"/>
      <c r="C481" s="261"/>
      <c r="D481" s="263"/>
      <c r="E481" s="198"/>
      <c r="F481" s="198"/>
      <c r="G481" s="198"/>
      <c r="H481" s="199"/>
      <c r="I481" s="202"/>
      <c r="J481" s="203"/>
    </row>
    <row r="482" spans="1:10" s="215" customFormat="1">
      <c r="A482" s="261"/>
      <c r="C482" s="261"/>
      <c r="D482" s="263"/>
      <c r="E482" s="198"/>
      <c r="F482" s="198"/>
      <c r="G482" s="198"/>
      <c r="H482" s="199"/>
      <c r="I482" s="202"/>
      <c r="J482" s="203"/>
    </row>
    <row r="483" spans="1:10" s="215" customFormat="1">
      <c r="A483" s="261"/>
      <c r="C483" s="261"/>
      <c r="D483" s="263"/>
      <c r="E483" s="198"/>
      <c r="F483" s="198"/>
      <c r="G483" s="198"/>
      <c r="H483" s="199"/>
      <c r="I483" s="202"/>
      <c r="J483" s="203"/>
    </row>
    <row r="484" spans="1:10" s="215" customFormat="1">
      <c r="A484" s="261"/>
      <c r="C484" s="261"/>
      <c r="D484" s="263"/>
      <c r="E484" s="198"/>
      <c r="F484" s="198"/>
      <c r="G484" s="198"/>
      <c r="H484" s="199"/>
      <c r="I484" s="202"/>
      <c r="J484" s="203"/>
    </row>
    <row r="485" spans="1:10" s="215" customFormat="1">
      <c r="A485" s="261"/>
      <c r="C485" s="261"/>
      <c r="D485" s="263"/>
      <c r="E485" s="198"/>
      <c r="F485" s="198"/>
      <c r="G485" s="198"/>
      <c r="H485" s="199"/>
      <c r="I485" s="202"/>
      <c r="J485" s="203"/>
    </row>
    <row r="486" spans="1:10" s="215" customFormat="1">
      <c r="A486" s="261"/>
      <c r="C486" s="261"/>
      <c r="D486" s="263"/>
      <c r="E486" s="198"/>
      <c r="F486" s="198"/>
      <c r="G486" s="198"/>
      <c r="H486" s="199"/>
      <c r="I486" s="202"/>
      <c r="J486" s="203"/>
    </row>
    <row r="487" spans="1:10" s="215" customFormat="1">
      <c r="A487" s="261"/>
      <c r="C487" s="261"/>
      <c r="D487" s="263"/>
      <c r="E487" s="198"/>
      <c r="F487" s="198"/>
      <c r="G487" s="198"/>
      <c r="H487" s="199"/>
      <c r="I487" s="202"/>
      <c r="J487" s="203"/>
    </row>
    <row r="488" spans="1:10" s="215" customFormat="1">
      <c r="A488" s="261"/>
      <c r="C488" s="261"/>
      <c r="D488" s="263"/>
      <c r="E488" s="198"/>
      <c r="F488" s="198"/>
      <c r="G488" s="198"/>
      <c r="H488" s="199"/>
      <c r="I488" s="202"/>
      <c r="J488" s="203"/>
    </row>
    <row r="489" spans="1:10" s="215" customFormat="1">
      <c r="A489" s="261"/>
      <c r="C489" s="261"/>
      <c r="D489" s="263"/>
      <c r="E489" s="198"/>
      <c r="F489" s="198"/>
      <c r="G489" s="198"/>
      <c r="H489" s="199"/>
      <c r="I489" s="202"/>
      <c r="J489" s="203"/>
    </row>
    <row r="490" spans="1:10" s="215" customFormat="1">
      <c r="A490" s="261"/>
      <c r="C490" s="261"/>
      <c r="D490" s="263"/>
      <c r="E490" s="198"/>
      <c r="F490" s="198"/>
      <c r="G490" s="198"/>
      <c r="H490" s="199"/>
      <c r="I490" s="202"/>
      <c r="J490" s="203"/>
    </row>
    <row r="491" spans="1:10" s="215" customFormat="1">
      <c r="A491" s="261"/>
      <c r="C491" s="261"/>
      <c r="D491" s="263"/>
      <c r="E491" s="198"/>
      <c r="F491" s="198"/>
      <c r="G491" s="198"/>
      <c r="H491" s="199"/>
      <c r="I491" s="202"/>
      <c r="J491" s="203"/>
    </row>
    <row r="492" spans="1:10" s="215" customFormat="1">
      <c r="A492" s="261"/>
      <c r="C492" s="261"/>
      <c r="D492" s="263"/>
      <c r="E492" s="198"/>
      <c r="F492" s="198"/>
      <c r="G492" s="198"/>
      <c r="H492" s="199"/>
      <c r="I492" s="202"/>
      <c r="J492" s="203"/>
    </row>
    <row r="493" spans="1:10" s="215" customFormat="1">
      <c r="A493" s="261"/>
      <c r="C493" s="261"/>
      <c r="D493" s="263"/>
      <c r="E493" s="198"/>
      <c r="F493" s="198"/>
      <c r="G493" s="198"/>
      <c r="H493" s="199"/>
      <c r="I493" s="202"/>
      <c r="J493" s="203"/>
    </row>
    <row r="494" spans="1:10" s="215" customFormat="1">
      <c r="A494" s="261"/>
      <c r="C494" s="261"/>
      <c r="D494" s="263"/>
      <c r="E494" s="198"/>
      <c r="F494" s="198"/>
      <c r="G494" s="198"/>
      <c r="H494" s="199"/>
      <c r="I494" s="202"/>
      <c r="J494" s="203"/>
    </row>
    <row r="495" spans="1:10" s="215" customFormat="1">
      <c r="A495" s="261"/>
      <c r="C495" s="261"/>
      <c r="D495" s="263"/>
      <c r="E495" s="198"/>
      <c r="F495" s="198"/>
      <c r="G495" s="198"/>
      <c r="H495" s="199"/>
      <c r="I495" s="202"/>
      <c r="J495" s="203"/>
    </row>
    <row r="496" spans="1:10" s="215" customFormat="1">
      <c r="A496" s="261"/>
      <c r="C496" s="261"/>
      <c r="D496" s="263"/>
      <c r="E496" s="198"/>
      <c r="F496" s="198"/>
      <c r="G496" s="198"/>
      <c r="H496" s="199"/>
      <c r="I496" s="202"/>
      <c r="J496" s="203"/>
    </row>
    <row r="497" spans="1:10" s="215" customFormat="1">
      <c r="A497" s="261"/>
      <c r="C497" s="261"/>
      <c r="D497" s="263"/>
      <c r="E497" s="198"/>
      <c r="F497" s="198"/>
      <c r="G497" s="198"/>
      <c r="H497" s="199"/>
      <c r="I497" s="202"/>
      <c r="J497" s="203"/>
    </row>
    <row r="498" spans="1:10" s="215" customFormat="1">
      <c r="A498" s="261"/>
      <c r="C498" s="261"/>
      <c r="D498" s="263"/>
      <c r="E498" s="198"/>
      <c r="F498" s="198"/>
      <c r="G498" s="198"/>
      <c r="H498" s="199"/>
      <c r="I498" s="202"/>
      <c r="J498" s="203"/>
    </row>
    <row r="499" spans="1:10" s="215" customFormat="1">
      <c r="A499" s="261"/>
      <c r="C499" s="261"/>
      <c r="D499" s="263"/>
      <c r="E499" s="198"/>
      <c r="F499" s="198"/>
      <c r="G499" s="198"/>
      <c r="H499" s="199"/>
      <c r="I499" s="202"/>
      <c r="J499" s="203"/>
    </row>
    <row r="500" spans="1:10" s="215" customFormat="1">
      <c r="A500" s="261"/>
      <c r="C500" s="261"/>
      <c r="D500" s="263"/>
      <c r="E500" s="198"/>
      <c r="F500" s="198"/>
      <c r="G500" s="198"/>
      <c r="H500" s="199"/>
      <c r="I500" s="202"/>
      <c r="J500" s="203"/>
    </row>
    <row r="501" spans="1:10" s="215" customFormat="1">
      <c r="A501" s="261"/>
      <c r="C501" s="261"/>
      <c r="D501" s="263"/>
      <c r="E501" s="198"/>
      <c r="F501" s="198"/>
      <c r="G501" s="198"/>
      <c r="H501" s="199"/>
      <c r="I501" s="202"/>
      <c r="J501" s="203"/>
    </row>
    <row r="502" spans="1:10" s="215" customFormat="1">
      <c r="A502" s="261"/>
      <c r="C502" s="261"/>
      <c r="D502" s="263"/>
      <c r="E502" s="198"/>
      <c r="F502" s="198"/>
      <c r="G502" s="198"/>
      <c r="H502" s="199"/>
      <c r="I502" s="202"/>
      <c r="J502" s="203"/>
    </row>
    <row r="503" spans="1:10" s="215" customFormat="1">
      <c r="A503" s="261"/>
      <c r="C503" s="261"/>
      <c r="D503" s="263"/>
      <c r="E503" s="198"/>
      <c r="F503" s="198"/>
      <c r="G503" s="198"/>
      <c r="H503" s="199"/>
      <c r="I503" s="202"/>
      <c r="J503" s="203"/>
    </row>
    <row r="504" spans="1:10" s="215" customFormat="1">
      <c r="A504" s="261"/>
      <c r="C504" s="261"/>
      <c r="D504" s="263"/>
      <c r="E504" s="198"/>
      <c r="F504" s="198"/>
      <c r="G504" s="198"/>
      <c r="H504" s="199"/>
      <c r="I504" s="202"/>
      <c r="J504" s="203"/>
    </row>
    <row r="505" spans="1:10" s="215" customFormat="1">
      <c r="A505" s="261"/>
      <c r="C505" s="261"/>
      <c r="D505" s="263"/>
      <c r="E505" s="198"/>
      <c r="F505" s="198"/>
      <c r="G505" s="198"/>
      <c r="H505" s="199"/>
      <c r="I505" s="202"/>
      <c r="J505" s="203"/>
    </row>
    <row r="506" spans="1:10" s="215" customFormat="1">
      <c r="A506" s="261"/>
      <c r="C506" s="261"/>
      <c r="D506" s="263"/>
      <c r="E506" s="198"/>
      <c r="F506" s="198"/>
      <c r="G506" s="198"/>
      <c r="H506" s="199"/>
      <c r="I506" s="202"/>
      <c r="J506" s="203"/>
    </row>
    <row r="507" spans="1:10" s="215" customFormat="1">
      <c r="A507" s="261"/>
      <c r="C507" s="261"/>
      <c r="D507" s="263"/>
      <c r="E507" s="198"/>
      <c r="F507" s="198"/>
      <c r="G507" s="198"/>
      <c r="H507" s="199"/>
      <c r="I507" s="202"/>
      <c r="J507" s="203"/>
    </row>
    <row r="508" spans="1:10" s="215" customFormat="1">
      <c r="A508" s="261"/>
      <c r="C508" s="261"/>
      <c r="D508" s="263"/>
      <c r="E508" s="198"/>
      <c r="F508" s="198"/>
      <c r="G508" s="198"/>
      <c r="H508" s="199"/>
      <c r="I508" s="202"/>
      <c r="J508" s="203"/>
    </row>
    <row r="509" spans="1:10" s="215" customFormat="1">
      <c r="A509" s="261"/>
      <c r="C509" s="261"/>
      <c r="D509" s="263"/>
      <c r="E509" s="198"/>
      <c r="F509" s="198"/>
      <c r="G509" s="198"/>
      <c r="H509" s="199"/>
      <c r="I509" s="202"/>
      <c r="J509" s="203"/>
    </row>
    <row r="510" spans="1:10" s="215" customFormat="1">
      <c r="A510" s="261"/>
      <c r="C510" s="261"/>
      <c r="D510" s="263"/>
      <c r="E510" s="198"/>
      <c r="F510" s="198"/>
      <c r="G510" s="198"/>
      <c r="H510" s="199"/>
      <c r="I510" s="202"/>
      <c r="J510" s="203"/>
    </row>
    <row r="511" spans="1:10" s="215" customFormat="1">
      <c r="A511" s="261"/>
      <c r="C511" s="261"/>
      <c r="D511" s="263"/>
      <c r="E511" s="198"/>
      <c r="F511" s="198"/>
      <c r="G511" s="198"/>
      <c r="H511" s="199"/>
      <c r="I511" s="202"/>
      <c r="J511" s="203"/>
    </row>
    <row r="512" spans="1:10" s="215" customFormat="1">
      <c r="A512" s="261"/>
      <c r="C512" s="261"/>
      <c r="D512" s="263"/>
      <c r="E512" s="198"/>
      <c r="F512" s="198"/>
      <c r="G512" s="198"/>
      <c r="H512" s="199"/>
      <c r="I512" s="202"/>
      <c r="J512" s="203"/>
    </row>
    <row r="513" spans="1:10" s="215" customFormat="1">
      <c r="A513" s="261"/>
      <c r="C513" s="261"/>
      <c r="D513" s="263"/>
      <c r="E513" s="198"/>
      <c r="F513" s="198"/>
      <c r="G513" s="198"/>
      <c r="H513" s="199"/>
      <c r="I513" s="202"/>
      <c r="J513" s="203"/>
    </row>
    <row r="514" spans="1:10" s="215" customFormat="1">
      <c r="A514" s="261"/>
      <c r="C514" s="261"/>
      <c r="D514" s="263"/>
      <c r="E514" s="198"/>
      <c r="F514" s="198"/>
      <c r="G514" s="198"/>
      <c r="H514" s="199"/>
      <c r="I514" s="202"/>
      <c r="J514" s="203"/>
    </row>
    <row r="515" spans="1:10" s="215" customFormat="1">
      <c r="A515" s="261"/>
      <c r="C515" s="261"/>
      <c r="D515" s="263"/>
      <c r="E515" s="198"/>
      <c r="F515" s="198"/>
      <c r="G515" s="198"/>
      <c r="H515" s="199"/>
      <c r="I515" s="202"/>
      <c r="J515" s="203"/>
    </row>
    <row r="516" spans="1:10" s="215" customFormat="1">
      <c r="A516" s="261"/>
      <c r="C516" s="261"/>
      <c r="D516" s="263"/>
      <c r="E516" s="198"/>
      <c r="F516" s="198"/>
      <c r="G516" s="198"/>
      <c r="H516" s="199"/>
      <c r="I516" s="202"/>
      <c r="J516" s="203"/>
    </row>
    <row r="517" spans="1:10" s="215" customFormat="1">
      <c r="A517" s="261"/>
      <c r="C517" s="261"/>
      <c r="D517" s="263"/>
      <c r="E517" s="198"/>
      <c r="F517" s="198"/>
      <c r="G517" s="198"/>
      <c r="H517" s="199"/>
      <c r="I517" s="202"/>
      <c r="J517" s="203"/>
    </row>
    <row r="518" spans="1:10" s="215" customFormat="1">
      <c r="A518" s="261"/>
      <c r="C518" s="261"/>
      <c r="D518" s="263"/>
      <c r="E518" s="198"/>
      <c r="F518" s="198"/>
      <c r="G518" s="198"/>
      <c r="H518" s="199"/>
      <c r="I518" s="202"/>
      <c r="J518" s="203"/>
    </row>
    <row r="519" spans="1:10" s="215" customFormat="1">
      <c r="A519" s="261"/>
      <c r="C519" s="261"/>
      <c r="D519" s="263"/>
      <c r="E519" s="198"/>
      <c r="F519" s="198"/>
      <c r="G519" s="198"/>
      <c r="H519" s="199"/>
      <c r="I519" s="202"/>
      <c r="J519" s="203"/>
    </row>
    <row r="520" spans="1:10" s="215" customFormat="1">
      <c r="A520" s="261"/>
      <c r="C520" s="261"/>
      <c r="D520" s="263"/>
      <c r="E520" s="198"/>
      <c r="F520" s="198"/>
      <c r="G520" s="198"/>
      <c r="H520" s="199"/>
      <c r="I520" s="202"/>
      <c r="J520" s="203"/>
    </row>
    <row r="521" spans="1:10" s="215" customFormat="1">
      <c r="A521" s="261"/>
      <c r="C521" s="261"/>
      <c r="D521" s="263"/>
      <c r="E521" s="198"/>
      <c r="F521" s="198"/>
      <c r="G521" s="198"/>
      <c r="H521" s="199"/>
      <c r="I521" s="202"/>
      <c r="J521" s="203"/>
    </row>
    <row r="522" spans="1:10" s="215" customFormat="1">
      <c r="A522" s="261"/>
      <c r="C522" s="261"/>
      <c r="D522" s="263"/>
      <c r="E522" s="198"/>
      <c r="F522" s="198"/>
      <c r="G522" s="198"/>
      <c r="H522" s="199"/>
      <c r="I522" s="202"/>
      <c r="J522" s="203"/>
    </row>
    <row r="523" spans="1:10" s="215" customFormat="1">
      <c r="A523" s="261"/>
      <c r="C523" s="261"/>
      <c r="D523" s="263"/>
      <c r="E523" s="198"/>
      <c r="F523" s="198"/>
      <c r="G523" s="198"/>
      <c r="H523" s="199"/>
      <c r="I523" s="202"/>
      <c r="J523" s="203"/>
    </row>
    <row r="524" spans="1:10" s="215" customFormat="1">
      <c r="A524" s="261"/>
      <c r="C524" s="261"/>
      <c r="D524" s="263"/>
      <c r="E524" s="198"/>
      <c r="F524" s="198"/>
      <c r="G524" s="198"/>
      <c r="H524" s="199"/>
      <c r="I524" s="202"/>
      <c r="J524" s="203"/>
    </row>
    <row r="525" spans="1:10" s="215" customFormat="1">
      <c r="A525" s="261"/>
      <c r="C525" s="261"/>
      <c r="D525" s="263"/>
      <c r="E525" s="198"/>
      <c r="F525" s="198"/>
      <c r="G525" s="198"/>
      <c r="H525" s="199"/>
      <c r="I525" s="202"/>
      <c r="J525" s="203"/>
    </row>
    <row r="526" spans="1:10" s="215" customFormat="1">
      <c r="A526" s="261"/>
      <c r="C526" s="261"/>
      <c r="D526" s="263"/>
      <c r="E526" s="198"/>
      <c r="F526" s="198"/>
      <c r="G526" s="198"/>
      <c r="H526" s="199"/>
      <c r="I526" s="202"/>
      <c r="J526" s="203"/>
    </row>
    <row r="527" spans="1:10" s="215" customFormat="1">
      <c r="A527" s="261"/>
      <c r="C527" s="261"/>
      <c r="D527" s="263"/>
      <c r="E527" s="198"/>
      <c r="F527" s="198"/>
      <c r="G527" s="198"/>
      <c r="H527" s="199"/>
      <c r="I527" s="202"/>
      <c r="J527" s="203"/>
    </row>
    <row r="528" spans="1:10" s="215" customFormat="1">
      <c r="A528" s="261"/>
      <c r="C528" s="261"/>
      <c r="D528" s="263"/>
      <c r="E528" s="198"/>
      <c r="F528" s="198"/>
      <c r="G528" s="198"/>
      <c r="H528" s="199"/>
      <c r="I528" s="202"/>
      <c r="J528" s="203"/>
    </row>
    <row r="529" spans="1:10" s="215" customFormat="1">
      <c r="A529" s="261"/>
      <c r="C529" s="261"/>
      <c r="D529" s="263"/>
      <c r="E529" s="198"/>
      <c r="F529" s="198"/>
      <c r="G529" s="198"/>
      <c r="H529" s="199"/>
      <c r="I529" s="202"/>
      <c r="J529" s="203"/>
    </row>
    <row r="530" spans="1:10" s="215" customFormat="1">
      <c r="A530" s="261"/>
      <c r="C530" s="261"/>
      <c r="D530" s="263"/>
      <c r="E530" s="198"/>
      <c r="F530" s="198"/>
      <c r="G530" s="198"/>
      <c r="H530" s="199"/>
      <c r="I530" s="202"/>
      <c r="J530" s="203"/>
    </row>
    <row r="531" spans="1:10" s="215" customFormat="1">
      <c r="A531" s="261"/>
      <c r="C531" s="261"/>
      <c r="D531" s="263"/>
      <c r="E531" s="198"/>
      <c r="F531" s="198"/>
      <c r="G531" s="198"/>
      <c r="H531" s="199"/>
      <c r="I531" s="202"/>
      <c r="J531" s="203"/>
    </row>
    <row r="532" spans="1:10" s="215" customFormat="1">
      <c r="A532" s="261"/>
      <c r="C532" s="261"/>
      <c r="D532" s="263"/>
      <c r="E532" s="198"/>
      <c r="F532" s="198"/>
      <c r="G532" s="198"/>
      <c r="H532" s="199"/>
      <c r="I532" s="202"/>
      <c r="J532" s="203"/>
    </row>
    <row r="533" spans="1:10" s="215" customFormat="1">
      <c r="A533" s="261"/>
      <c r="C533" s="261"/>
      <c r="D533" s="263"/>
      <c r="E533" s="198"/>
      <c r="F533" s="198"/>
      <c r="G533" s="198"/>
      <c r="H533" s="199"/>
      <c r="I533" s="202"/>
      <c r="J533" s="203"/>
    </row>
    <row r="534" spans="1:10" s="215" customFormat="1">
      <c r="A534" s="261"/>
      <c r="C534" s="261"/>
      <c r="D534" s="263"/>
      <c r="E534" s="198"/>
      <c r="F534" s="198"/>
      <c r="G534" s="198"/>
      <c r="H534" s="199"/>
      <c r="I534" s="202"/>
      <c r="J534" s="203"/>
    </row>
    <row r="535" spans="1:10" s="215" customFormat="1">
      <c r="A535" s="261"/>
      <c r="C535" s="261"/>
      <c r="D535" s="263"/>
      <c r="E535" s="198"/>
      <c r="F535" s="198"/>
      <c r="G535" s="198"/>
      <c r="H535" s="199"/>
      <c r="I535" s="202"/>
      <c r="J535" s="203"/>
    </row>
    <row r="536" spans="1:10" s="215" customFormat="1">
      <c r="A536" s="261"/>
      <c r="C536" s="261"/>
      <c r="D536" s="263"/>
      <c r="E536" s="198"/>
      <c r="F536" s="198"/>
      <c r="G536" s="198"/>
      <c r="H536" s="199"/>
      <c r="I536" s="202"/>
      <c r="J536" s="203"/>
    </row>
    <row r="537" spans="1:10" s="215" customFormat="1">
      <c r="A537" s="261"/>
      <c r="C537" s="261"/>
      <c r="D537" s="263"/>
      <c r="E537" s="198"/>
      <c r="F537" s="198"/>
      <c r="G537" s="198"/>
      <c r="H537" s="199"/>
      <c r="I537" s="202"/>
      <c r="J537" s="203"/>
    </row>
    <row r="538" spans="1:10" s="215" customFormat="1">
      <c r="A538" s="261"/>
      <c r="C538" s="261"/>
      <c r="D538" s="263"/>
      <c r="E538" s="198"/>
      <c r="F538" s="198"/>
      <c r="G538" s="198"/>
      <c r="H538" s="199"/>
      <c r="I538" s="202"/>
      <c r="J538" s="203"/>
    </row>
    <row r="539" spans="1:10" s="215" customFormat="1">
      <c r="A539" s="261"/>
      <c r="C539" s="261"/>
      <c r="D539" s="263"/>
      <c r="E539" s="198"/>
      <c r="F539" s="198"/>
      <c r="G539" s="198"/>
      <c r="H539" s="199"/>
      <c r="I539" s="202"/>
      <c r="J539" s="203"/>
    </row>
    <row r="540" spans="1:10" s="215" customFormat="1">
      <c r="A540" s="261"/>
      <c r="C540" s="261"/>
      <c r="D540" s="263"/>
      <c r="E540" s="198"/>
      <c r="F540" s="198"/>
      <c r="G540" s="198"/>
      <c r="H540" s="199"/>
      <c r="I540" s="202"/>
      <c r="J540" s="203"/>
    </row>
    <row r="541" spans="1:10" s="215" customFormat="1">
      <c r="A541" s="261"/>
      <c r="C541" s="261"/>
      <c r="D541" s="263"/>
      <c r="E541" s="198"/>
      <c r="F541" s="198"/>
      <c r="G541" s="198"/>
      <c r="H541" s="199"/>
      <c r="I541" s="202"/>
      <c r="J541" s="203"/>
    </row>
    <row r="542" spans="1:10" s="215" customFormat="1">
      <c r="A542" s="261"/>
      <c r="C542" s="261"/>
      <c r="D542" s="263"/>
      <c r="E542" s="198"/>
      <c r="F542" s="198"/>
      <c r="G542" s="198"/>
      <c r="H542" s="199"/>
      <c r="I542" s="202"/>
      <c r="J542" s="203"/>
    </row>
    <row r="543" spans="1:10" s="215" customFormat="1">
      <c r="A543" s="261"/>
      <c r="C543" s="261"/>
      <c r="D543" s="263"/>
      <c r="E543" s="198"/>
      <c r="F543" s="198"/>
      <c r="G543" s="198"/>
      <c r="H543" s="199"/>
      <c r="I543" s="202"/>
      <c r="J543" s="203"/>
    </row>
    <row r="544" spans="1:10" s="215" customFormat="1">
      <c r="A544" s="261"/>
      <c r="C544" s="261"/>
      <c r="D544" s="263"/>
      <c r="E544" s="198"/>
      <c r="F544" s="198"/>
      <c r="G544" s="198"/>
      <c r="H544" s="199"/>
      <c r="I544" s="202"/>
      <c r="J544" s="203"/>
    </row>
    <row r="545" spans="1:10" s="215" customFormat="1">
      <c r="A545" s="261"/>
      <c r="C545" s="261"/>
      <c r="D545" s="263"/>
      <c r="E545" s="198"/>
      <c r="F545" s="198"/>
      <c r="G545" s="198"/>
      <c r="H545" s="199"/>
      <c r="I545" s="202"/>
      <c r="J545" s="203"/>
    </row>
    <row r="546" spans="1:10" s="215" customFormat="1">
      <c r="A546" s="261"/>
      <c r="C546" s="261"/>
      <c r="D546" s="263"/>
      <c r="E546" s="198"/>
      <c r="F546" s="198"/>
      <c r="G546" s="198"/>
      <c r="H546" s="199"/>
      <c r="I546" s="202"/>
      <c r="J546" s="203"/>
    </row>
    <row r="547" spans="1:10" s="215" customFormat="1">
      <c r="A547" s="261"/>
      <c r="C547" s="261"/>
      <c r="D547" s="263"/>
      <c r="E547" s="198"/>
      <c r="F547" s="198"/>
      <c r="G547" s="198"/>
      <c r="H547" s="199"/>
      <c r="I547" s="202"/>
      <c r="J547" s="203"/>
    </row>
    <row r="548" spans="1:10" s="215" customFormat="1">
      <c r="A548" s="261"/>
      <c r="C548" s="261"/>
      <c r="D548" s="263"/>
      <c r="E548" s="198"/>
      <c r="F548" s="198"/>
      <c r="G548" s="198"/>
      <c r="H548" s="199"/>
      <c r="I548" s="202"/>
      <c r="J548" s="203"/>
    </row>
    <row r="549" spans="1:10" s="215" customFormat="1">
      <c r="A549" s="261"/>
      <c r="C549" s="261"/>
      <c r="D549" s="263"/>
      <c r="E549" s="198"/>
      <c r="F549" s="198"/>
      <c r="G549" s="198"/>
      <c r="H549" s="199"/>
      <c r="I549" s="202"/>
      <c r="J549" s="203"/>
    </row>
    <row r="550" spans="1:10" s="215" customFormat="1">
      <c r="A550" s="261"/>
      <c r="C550" s="261"/>
      <c r="D550" s="263"/>
      <c r="E550" s="198"/>
      <c r="F550" s="198"/>
      <c r="G550" s="198"/>
      <c r="H550" s="199"/>
      <c r="I550" s="202"/>
      <c r="J550" s="203"/>
    </row>
  </sheetData>
  <phoneticPr fontId="8" type="noConversion"/>
  <pageMargins left="0.39370078740157483" right="0.39370078740157483" top="0.98425196850393704" bottom="0.39370078740157483" header="0.51181102362204722" footer="0.51181102362204722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03"/>
  <sheetViews>
    <sheetView workbookViewId="0">
      <selection activeCell="J2" sqref="J2"/>
    </sheetView>
  </sheetViews>
  <sheetFormatPr defaultRowHeight="12.75"/>
  <cols>
    <col min="1" max="1" width="4.7109375" style="21" customWidth="1"/>
    <col min="2" max="2" width="40.7109375" style="21" customWidth="1"/>
    <col min="3" max="3" width="16.7109375" style="141" customWidth="1"/>
    <col min="4" max="4" width="12.7109375" style="141" customWidth="1"/>
    <col min="5" max="6" width="10.7109375" style="21" customWidth="1"/>
    <col min="7" max="7" width="12.7109375" style="21" customWidth="1"/>
    <col min="8" max="8" width="14.7109375" style="21" customWidth="1"/>
    <col min="9" max="9" width="8.7109375" style="141" customWidth="1"/>
    <col min="10" max="10" width="14.7109375" style="21" customWidth="1"/>
    <col min="11" max="16384" width="9.140625" style="21"/>
  </cols>
  <sheetData>
    <row r="1" spans="1:11" s="4" customFormat="1" ht="14.1" customHeight="1">
      <c r="A1" s="3"/>
      <c r="C1" s="118"/>
      <c r="D1" s="7"/>
      <c r="E1" s="51"/>
      <c r="F1" s="51"/>
      <c r="G1" s="51"/>
      <c r="H1" s="46"/>
      <c r="J1" s="77" t="s">
        <v>920</v>
      </c>
      <c r="K1" s="21"/>
    </row>
    <row r="2" spans="1:11" s="4" customFormat="1" ht="24" customHeight="1">
      <c r="A2" s="3"/>
      <c r="B2" s="78" t="s">
        <v>10</v>
      </c>
      <c r="C2" s="118"/>
      <c r="D2" s="7"/>
      <c r="E2" s="51"/>
      <c r="F2" s="51"/>
      <c r="G2" s="51"/>
      <c r="H2" s="46"/>
      <c r="I2" s="52"/>
      <c r="J2" s="53"/>
    </row>
    <row r="3" spans="1:11" s="4" customFormat="1" ht="14.1" customHeight="1">
      <c r="A3" s="3"/>
      <c r="C3" s="118"/>
      <c r="D3" s="7"/>
      <c r="E3" s="51"/>
      <c r="F3" s="51"/>
      <c r="G3" s="51"/>
      <c r="H3" s="76" t="s">
        <v>68</v>
      </c>
      <c r="I3" s="142" t="s">
        <v>69</v>
      </c>
    </row>
    <row r="4" spans="1:11" s="4" customFormat="1" ht="14.1" customHeight="1">
      <c r="A4" s="3"/>
      <c r="B4" s="8"/>
      <c r="C4" s="79"/>
      <c r="D4" s="9" t="s">
        <v>30</v>
      </c>
      <c r="E4" s="51"/>
      <c r="F4" s="51"/>
      <c r="G4" s="51"/>
      <c r="H4" s="46"/>
      <c r="I4" s="52"/>
      <c r="J4" s="53"/>
    </row>
    <row r="5" spans="1:11" s="4" customFormat="1" ht="14.1" customHeight="1" thickBot="1">
      <c r="A5" s="3"/>
      <c r="C5" s="118"/>
      <c r="D5" s="7"/>
      <c r="E5" s="51"/>
      <c r="F5" s="51"/>
      <c r="G5" s="51"/>
      <c r="H5" s="46"/>
      <c r="I5" s="52"/>
      <c r="J5" s="53"/>
    </row>
    <row r="6" spans="1:11" s="20" customFormat="1" ht="42" customHeight="1">
      <c r="A6" s="25" t="s">
        <v>9</v>
      </c>
      <c r="B6" s="26" t="s">
        <v>12</v>
      </c>
      <c r="C6" s="26" t="s">
        <v>51</v>
      </c>
      <c r="D6" s="26" t="s">
        <v>52</v>
      </c>
      <c r="E6" s="35" t="s">
        <v>13</v>
      </c>
      <c r="F6" s="35" t="s">
        <v>14</v>
      </c>
      <c r="G6" s="35" t="s">
        <v>2</v>
      </c>
      <c r="H6" s="36" t="s">
        <v>53</v>
      </c>
      <c r="I6" s="37" t="s">
        <v>0</v>
      </c>
      <c r="J6" s="38" t="s">
        <v>54</v>
      </c>
    </row>
    <row r="7" spans="1:11" s="27" customFormat="1" ht="12" customHeight="1" thickBot="1">
      <c r="A7" s="40"/>
      <c r="B7" s="2"/>
      <c r="C7" s="2"/>
      <c r="D7" s="2"/>
      <c r="E7" s="80"/>
      <c r="F7" s="80"/>
      <c r="G7" s="41" t="s">
        <v>3</v>
      </c>
      <c r="H7" s="42" t="s">
        <v>3</v>
      </c>
      <c r="I7" s="43" t="s">
        <v>4</v>
      </c>
      <c r="J7" s="89" t="s">
        <v>3</v>
      </c>
    </row>
    <row r="8" spans="1:11" s="27" customFormat="1" ht="20.100000000000001" customHeight="1" thickTop="1">
      <c r="A8" s="14">
        <v>1</v>
      </c>
      <c r="B8" s="149" t="s">
        <v>741</v>
      </c>
      <c r="C8" s="150" t="s">
        <v>154</v>
      </c>
      <c r="D8" s="150" t="s">
        <v>83</v>
      </c>
      <c r="E8" s="151">
        <v>60</v>
      </c>
      <c r="F8" s="152">
        <v>200</v>
      </c>
      <c r="G8" s="185"/>
      <c r="H8" s="153">
        <f t="shared" ref="H8:H62" si="0">ROUND(G8*F8,2)</f>
        <v>0</v>
      </c>
      <c r="I8" s="39"/>
      <c r="J8" s="82">
        <f t="shared" ref="J8:J62" si="1">ROUND(H8+H8*I8,2)</f>
        <v>0</v>
      </c>
    </row>
    <row r="9" spans="1:11" s="27" customFormat="1" ht="14.1" customHeight="1">
      <c r="A9" s="14">
        <v>2</v>
      </c>
      <c r="B9" s="149" t="s">
        <v>742</v>
      </c>
      <c r="C9" s="150" t="s">
        <v>219</v>
      </c>
      <c r="D9" s="150" t="s">
        <v>87</v>
      </c>
      <c r="E9" s="151">
        <v>50</v>
      </c>
      <c r="F9" s="152">
        <v>10</v>
      </c>
      <c r="G9" s="147"/>
      <c r="H9" s="153">
        <f t="shared" si="0"/>
        <v>0</v>
      </c>
      <c r="I9" s="39"/>
      <c r="J9" s="82">
        <f t="shared" si="1"/>
        <v>0</v>
      </c>
    </row>
    <row r="10" spans="1:11" s="27" customFormat="1" ht="14.1" customHeight="1">
      <c r="A10" s="14">
        <v>3</v>
      </c>
      <c r="B10" s="149" t="s">
        <v>743</v>
      </c>
      <c r="C10" s="150" t="s">
        <v>241</v>
      </c>
      <c r="D10" s="150" t="s">
        <v>72</v>
      </c>
      <c r="E10" s="151">
        <v>10</v>
      </c>
      <c r="F10" s="152">
        <v>150</v>
      </c>
      <c r="G10" s="147"/>
      <c r="H10" s="153">
        <f t="shared" si="0"/>
        <v>0</v>
      </c>
      <c r="I10" s="39"/>
      <c r="J10" s="82">
        <f t="shared" si="1"/>
        <v>0</v>
      </c>
    </row>
    <row r="11" spans="1:11" s="27" customFormat="1" ht="14.1" customHeight="1">
      <c r="A11" s="14">
        <v>4</v>
      </c>
      <c r="B11" s="149" t="s">
        <v>744</v>
      </c>
      <c r="C11" s="150" t="s">
        <v>156</v>
      </c>
      <c r="D11" s="150" t="s">
        <v>83</v>
      </c>
      <c r="E11" s="151">
        <v>30</v>
      </c>
      <c r="F11" s="152">
        <v>40</v>
      </c>
      <c r="G11" s="147"/>
      <c r="H11" s="153">
        <f t="shared" si="0"/>
        <v>0</v>
      </c>
      <c r="I11" s="39"/>
      <c r="J11" s="82">
        <f t="shared" si="1"/>
        <v>0</v>
      </c>
    </row>
    <row r="12" spans="1:11" s="27" customFormat="1" ht="14.1" customHeight="1">
      <c r="A12" s="14">
        <v>5</v>
      </c>
      <c r="B12" s="149" t="s">
        <v>745</v>
      </c>
      <c r="C12" s="150" t="s">
        <v>746</v>
      </c>
      <c r="D12" s="150" t="s">
        <v>28</v>
      </c>
      <c r="E12" s="151">
        <v>1</v>
      </c>
      <c r="F12" s="152">
        <v>10</v>
      </c>
      <c r="G12" s="147"/>
      <c r="H12" s="153">
        <f t="shared" si="0"/>
        <v>0</v>
      </c>
      <c r="I12" s="39"/>
      <c r="J12" s="82">
        <f t="shared" si="1"/>
        <v>0</v>
      </c>
    </row>
    <row r="13" spans="1:11" s="27" customFormat="1" ht="14.1" customHeight="1">
      <c r="A13" s="14">
        <v>6</v>
      </c>
      <c r="B13" s="149" t="s">
        <v>747</v>
      </c>
      <c r="C13" s="150" t="s">
        <v>748</v>
      </c>
      <c r="D13" s="150" t="s">
        <v>83</v>
      </c>
      <c r="E13" s="151">
        <v>30</v>
      </c>
      <c r="F13" s="152">
        <v>70</v>
      </c>
      <c r="G13" s="147"/>
      <c r="H13" s="153">
        <f t="shared" si="0"/>
        <v>0</v>
      </c>
      <c r="I13" s="39"/>
      <c r="J13" s="82">
        <f t="shared" si="1"/>
        <v>0</v>
      </c>
    </row>
    <row r="14" spans="1:11" s="27" customFormat="1" ht="14.1" customHeight="1">
      <c r="A14" s="14">
        <v>7</v>
      </c>
      <c r="B14" s="149" t="s">
        <v>749</v>
      </c>
      <c r="C14" s="150" t="s">
        <v>750</v>
      </c>
      <c r="D14" s="150" t="s">
        <v>72</v>
      </c>
      <c r="E14" s="151">
        <v>10</v>
      </c>
      <c r="F14" s="152">
        <v>250</v>
      </c>
      <c r="G14" s="147"/>
      <c r="H14" s="153">
        <f t="shared" si="0"/>
        <v>0</v>
      </c>
      <c r="I14" s="39"/>
      <c r="J14" s="82">
        <f t="shared" si="1"/>
        <v>0</v>
      </c>
    </row>
    <row r="15" spans="1:11" s="27" customFormat="1" ht="14.1" customHeight="1">
      <c r="A15" s="14">
        <v>8</v>
      </c>
      <c r="B15" s="149" t="s">
        <v>751</v>
      </c>
      <c r="C15" s="150" t="s">
        <v>707</v>
      </c>
      <c r="D15" s="150" t="s">
        <v>72</v>
      </c>
      <c r="E15" s="151">
        <v>5</v>
      </c>
      <c r="F15" s="152">
        <v>130</v>
      </c>
      <c r="G15" s="147"/>
      <c r="H15" s="153">
        <f t="shared" si="0"/>
        <v>0</v>
      </c>
      <c r="I15" s="39"/>
      <c r="J15" s="82">
        <f t="shared" si="1"/>
        <v>0</v>
      </c>
    </row>
    <row r="16" spans="1:11" s="27" customFormat="1" ht="14.1" customHeight="1">
      <c r="A16" s="14">
        <v>9</v>
      </c>
      <c r="B16" s="149" t="s">
        <v>752</v>
      </c>
      <c r="C16" s="150" t="s">
        <v>753</v>
      </c>
      <c r="D16" s="150" t="s">
        <v>72</v>
      </c>
      <c r="E16" s="151">
        <v>10</v>
      </c>
      <c r="F16" s="152">
        <v>75</v>
      </c>
      <c r="G16" s="147"/>
      <c r="H16" s="153">
        <f t="shared" si="0"/>
        <v>0</v>
      </c>
      <c r="I16" s="39"/>
      <c r="J16" s="82">
        <f t="shared" si="1"/>
        <v>0</v>
      </c>
    </row>
    <row r="17" spans="1:10" s="27" customFormat="1" ht="14.1" customHeight="1">
      <c r="A17" s="14">
        <v>10</v>
      </c>
      <c r="B17" s="149" t="s">
        <v>754</v>
      </c>
      <c r="C17" s="150" t="s">
        <v>755</v>
      </c>
      <c r="D17" s="150" t="s">
        <v>72</v>
      </c>
      <c r="E17" s="151">
        <v>10</v>
      </c>
      <c r="F17" s="152">
        <v>40</v>
      </c>
      <c r="G17" s="147"/>
      <c r="H17" s="153">
        <f t="shared" si="0"/>
        <v>0</v>
      </c>
      <c r="I17" s="39"/>
      <c r="J17" s="82">
        <f t="shared" si="1"/>
        <v>0</v>
      </c>
    </row>
    <row r="18" spans="1:10" s="27" customFormat="1" ht="14.1" customHeight="1">
      <c r="A18" s="14">
        <v>11</v>
      </c>
      <c r="B18" s="149" t="s">
        <v>756</v>
      </c>
      <c r="C18" s="150" t="s">
        <v>757</v>
      </c>
      <c r="D18" s="150" t="s">
        <v>99</v>
      </c>
      <c r="E18" s="151">
        <v>100</v>
      </c>
      <c r="F18" s="152">
        <v>2</v>
      </c>
      <c r="G18" s="147"/>
      <c r="H18" s="153">
        <f t="shared" si="0"/>
        <v>0</v>
      </c>
      <c r="I18" s="39"/>
      <c r="J18" s="82">
        <f t="shared" si="1"/>
        <v>0</v>
      </c>
    </row>
    <row r="19" spans="1:10" s="27" customFormat="1" ht="14.1" customHeight="1">
      <c r="A19" s="14">
        <v>12</v>
      </c>
      <c r="B19" s="149" t="s">
        <v>758</v>
      </c>
      <c r="C19" s="150" t="s">
        <v>354</v>
      </c>
      <c r="D19" s="150" t="s">
        <v>87</v>
      </c>
      <c r="E19" s="151">
        <v>30</v>
      </c>
      <c r="F19" s="152">
        <v>10</v>
      </c>
      <c r="G19" s="147"/>
      <c r="H19" s="153">
        <f t="shared" si="0"/>
        <v>0</v>
      </c>
      <c r="I19" s="39"/>
      <c r="J19" s="82">
        <f t="shared" si="1"/>
        <v>0</v>
      </c>
    </row>
    <row r="20" spans="1:10" s="27" customFormat="1" ht="14.1" customHeight="1">
      <c r="A20" s="14">
        <v>13</v>
      </c>
      <c r="B20" s="149" t="s">
        <v>759</v>
      </c>
      <c r="C20" s="150" t="s">
        <v>760</v>
      </c>
      <c r="D20" s="150" t="s">
        <v>28</v>
      </c>
      <c r="E20" s="151">
        <v>1</v>
      </c>
      <c r="F20" s="152">
        <v>2</v>
      </c>
      <c r="G20" s="147"/>
      <c r="H20" s="153">
        <f t="shared" si="0"/>
        <v>0</v>
      </c>
      <c r="I20" s="39"/>
      <c r="J20" s="82">
        <f t="shared" si="1"/>
        <v>0</v>
      </c>
    </row>
    <row r="21" spans="1:10" s="27" customFormat="1" ht="14.1" customHeight="1">
      <c r="A21" s="14">
        <v>14</v>
      </c>
      <c r="B21" s="149" t="s">
        <v>761</v>
      </c>
      <c r="C21" s="150" t="s">
        <v>762</v>
      </c>
      <c r="D21" s="150" t="s">
        <v>72</v>
      </c>
      <c r="E21" s="151">
        <v>5</v>
      </c>
      <c r="F21" s="152">
        <v>55</v>
      </c>
      <c r="G21" s="147"/>
      <c r="H21" s="153">
        <f t="shared" si="0"/>
        <v>0</v>
      </c>
      <c r="I21" s="39"/>
      <c r="J21" s="82">
        <f t="shared" si="1"/>
        <v>0</v>
      </c>
    </row>
    <row r="22" spans="1:10" s="27" customFormat="1" ht="14.1" customHeight="1">
      <c r="A22" s="14">
        <v>15</v>
      </c>
      <c r="B22" s="149" t="s">
        <v>763</v>
      </c>
      <c r="C22" s="150" t="s">
        <v>764</v>
      </c>
      <c r="D22" s="150" t="s">
        <v>72</v>
      </c>
      <c r="E22" s="151">
        <v>5</v>
      </c>
      <c r="F22" s="152">
        <v>20</v>
      </c>
      <c r="G22" s="147"/>
      <c r="H22" s="153">
        <f t="shared" si="0"/>
        <v>0</v>
      </c>
      <c r="I22" s="39"/>
      <c r="J22" s="82">
        <f t="shared" si="1"/>
        <v>0</v>
      </c>
    </row>
    <row r="23" spans="1:10" s="27" customFormat="1" ht="14.1" customHeight="1">
      <c r="A23" s="14">
        <v>16</v>
      </c>
      <c r="B23" s="149" t="s">
        <v>765</v>
      </c>
      <c r="C23" s="150" t="s">
        <v>259</v>
      </c>
      <c r="D23" s="150" t="s">
        <v>87</v>
      </c>
      <c r="E23" s="151">
        <v>30</v>
      </c>
      <c r="F23" s="152">
        <v>30</v>
      </c>
      <c r="G23" s="147"/>
      <c r="H23" s="153">
        <f t="shared" si="0"/>
        <v>0</v>
      </c>
      <c r="I23" s="39"/>
      <c r="J23" s="82">
        <f t="shared" si="1"/>
        <v>0</v>
      </c>
    </row>
    <row r="24" spans="1:10" s="27" customFormat="1" ht="14.1" customHeight="1">
      <c r="A24" s="14">
        <v>17</v>
      </c>
      <c r="B24" s="149" t="s">
        <v>766</v>
      </c>
      <c r="C24" s="150" t="s">
        <v>368</v>
      </c>
      <c r="D24" s="150" t="s">
        <v>87</v>
      </c>
      <c r="E24" s="151">
        <v>30</v>
      </c>
      <c r="F24" s="152">
        <v>70</v>
      </c>
      <c r="G24" s="147"/>
      <c r="H24" s="153">
        <f t="shared" si="0"/>
        <v>0</v>
      </c>
      <c r="I24" s="39"/>
      <c r="J24" s="82">
        <f t="shared" si="1"/>
        <v>0</v>
      </c>
    </row>
    <row r="25" spans="1:10" s="27" customFormat="1" ht="14.1" customHeight="1">
      <c r="A25" s="14">
        <v>18</v>
      </c>
      <c r="B25" s="149" t="s">
        <v>767</v>
      </c>
      <c r="C25" s="150" t="s">
        <v>617</v>
      </c>
      <c r="D25" s="150" t="s">
        <v>72</v>
      </c>
      <c r="E25" s="151">
        <v>10</v>
      </c>
      <c r="F25" s="152">
        <v>5</v>
      </c>
      <c r="G25" s="147"/>
      <c r="H25" s="153">
        <f t="shared" si="0"/>
        <v>0</v>
      </c>
      <c r="I25" s="39"/>
      <c r="J25" s="82">
        <f t="shared" si="1"/>
        <v>0</v>
      </c>
    </row>
    <row r="26" spans="1:10" s="27" customFormat="1" ht="14.1" customHeight="1">
      <c r="A26" s="14">
        <v>19</v>
      </c>
      <c r="B26" s="149" t="s">
        <v>768</v>
      </c>
      <c r="C26" s="150" t="s">
        <v>96</v>
      </c>
      <c r="D26" s="150" t="s">
        <v>72</v>
      </c>
      <c r="E26" s="151">
        <v>10</v>
      </c>
      <c r="F26" s="152">
        <v>7</v>
      </c>
      <c r="G26" s="147"/>
      <c r="H26" s="153">
        <f t="shared" si="0"/>
        <v>0</v>
      </c>
      <c r="I26" s="39"/>
      <c r="J26" s="82">
        <f t="shared" si="1"/>
        <v>0</v>
      </c>
    </row>
    <row r="27" spans="1:10" s="27" customFormat="1" ht="14.1" customHeight="1">
      <c r="A27" s="14">
        <v>20</v>
      </c>
      <c r="B27" s="149" t="s">
        <v>769</v>
      </c>
      <c r="C27" s="150" t="s">
        <v>698</v>
      </c>
      <c r="D27" s="150" t="s">
        <v>72</v>
      </c>
      <c r="E27" s="151">
        <v>10</v>
      </c>
      <c r="F27" s="152">
        <v>1</v>
      </c>
      <c r="G27" s="147"/>
      <c r="H27" s="153">
        <f t="shared" si="0"/>
        <v>0</v>
      </c>
      <c r="I27" s="39"/>
      <c r="J27" s="82">
        <f t="shared" si="1"/>
        <v>0</v>
      </c>
    </row>
    <row r="28" spans="1:10" s="27" customFormat="1" ht="14.1" customHeight="1">
      <c r="A28" s="14">
        <v>21</v>
      </c>
      <c r="B28" s="149" t="s">
        <v>770</v>
      </c>
      <c r="C28" s="150" t="s">
        <v>248</v>
      </c>
      <c r="D28" s="150" t="s">
        <v>72</v>
      </c>
      <c r="E28" s="151">
        <v>10</v>
      </c>
      <c r="F28" s="152">
        <v>180</v>
      </c>
      <c r="G28" s="147"/>
      <c r="H28" s="153">
        <f t="shared" si="0"/>
        <v>0</v>
      </c>
      <c r="I28" s="39"/>
      <c r="J28" s="82">
        <f t="shared" si="1"/>
        <v>0</v>
      </c>
    </row>
    <row r="29" spans="1:10" s="27" customFormat="1" ht="14.1" customHeight="1">
      <c r="A29" s="14">
        <v>22</v>
      </c>
      <c r="B29" s="149" t="s">
        <v>771</v>
      </c>
      <c r="C29" s="150" t="s">
        <v>219</v>
      </c>
      <c r="D29" s="150" t="s">
        <v>87</v>
      </c>
      <c r="E29" s="151">
        <v>30</v>
      </c>
      <c r="F29" s="152">
        <v>40</v>
      </c>
      <c r="G29" s="147"/>
      <c r="H29" s="153">
        <f t="shared" si="0"/>
        <v>0</v>
      </c>
      <c r="I29" s="39"/>
      <c r="J29" s="82">
        <f t="shared" si="1"/>
        <v>0</v>
      </c>
    </row>
    <row r="30" spans="1:10" s="27" customFormat="1" ht="14.1" customHeight="1">
      <c r="A30" s="14">
        <v>23</v>
      </c>
      <c r="B30" s="149" t="s">
        <v>772</v>
      </c>
      <c r="C30" s="150" t="s">
        <v>773</v>
      </c>
      <c r="D30" s="150" t="s">
        <v>72</v>
      </c>
      <c r="E30" s="151">
        <v>10</v>
      </c>
      <c r="F30" s="152">
        <v>45</v>
      </c>
      <c r="G30" s="147"/>
      <c r="H30" s="153">
        <f t="shared" si="0"/>
        <v>0</v>
      </c>
      <c r="I30" s="39"/>
      <c r="J30" s="82">
        <f t="shared" si="1"/>
        <v>0</v>
      </c>
    </row>
    <row r="31" spans="1:10" s="27" customFormat="1" ht="14.1" customHeight="1">
      <c r="A31" s="14">
        <v>24</v>
      </c>
      <c r="B31" s="149" t="s">
        <v>774</v>
      </c>
      <c r="C31" s="150" t="s">
        <v>775</v>
      </c>
      <c r="D31" s="150" t="s">
        <v>72</v>
      </c>
      <c r="E31" s="151">
        <v>5</v>
      </c>
      <c r="F31" s="152">
        <v>230</v>
      </c>
      <c r="G31" s="147"/>
      <c r="H31" s="153">
        <f t="shared" si="0"/>
        <v>0</v>
      </c>
      <c r="I31" s="39"/>
      <c r="J31" s="82">
        <f t="shared" si="1"/>
        <v>0</v>
      </c>
    </row>
    <row r="32" spans="1:10" s="27" customFormat="1" ht="14.1" customHeight="1">
      <c r="A32" s="14">
        <v>25</v>
      </c>
      <c r="B32" s="149" t="s">
        <v>776</v>
      </c>
      <c r="C32" s="150" t="s">
        <v>777</v>
      </c>
      <c r="D32" s="150" t="s">
        <v>72</v>
      </c>
      <c r="E32" s="151">
        <v>10</v>
      </c>
      <c r="F32" s="152">
        <v>5</v>
      </c>
      <c r="G32" s="147"/>
      <c r="H32" s="153">
        <f t="shared" si="0"/>
        <v>0</v>
      </c>
      <c r="I32" s="39"/>
      <c r="J32" s="82">
        <f t="shared" si="1"/>
        <v>0</v>
      </c>
    </row>
    <row r="33" spans="1:10" s="27" customFormat="1" ht="14.1" customHeight="1">
      <c r="A33" s="14">
        <v>26</v>
      </c>
      <c r="B33" s="149" t="s">
        <v>778</v>
      </c>
      <c r="C33" s="150" t="s">
        <v>350</v>
      </c>
      <c r="D33" s="150" t="s">
        <v>72</v>
      </c>
      <c r="E33" s="151">
        <v>5</v>
      </c>
      <c r="F33" s="152">
        <v>25</v>
      </c>
      <c r="G33" s="147"/>
      <c r="H33" s="153">
        <f t="shared" si="0"/>
        <v>0</v>
      </c>
      <c r="I33" s="39"/>
      <c r="J33" s="82">
        <f t="shared" si="1"/>
        <v>0</v>
      </c>
    </row>
    <row r="34" spans="1:10" s="27" customFormat="1" ht="14.1" customHeight="1">
      <c r="A34" s="14">
        <v>27</v>
      </c>
      <c r="B34" s="149" t="s">
        <v>779</v>
      </c>
      <c r="C34" s="150" t="s">
        <v>780</v>
      </c>
      <c r="D34" s="150" t="s">
        <v>72</v>
      </c>
      <c r="E34" s="151">
        <v>50</v>
      </c>
      <c r="F34" s="152">
        <v>80</v>
      </c>
      <c r="G34" s="147"/>
      <c r="H34" s="153">
        <f t="shared" si="0"/>
        <v>0</v>
      </c>
      <c r="I34" s="39"/>
      <c r="J34" s="82">
        <f t="shared" si="1"/>
        <v>0</v>
      </c>
    </row>
    <row r="35" spans="1:10" s="27" customFormat="1" ht="14.1" customHeight="1">
      <c r="A35" s="14">
        <v>28</v>
      </c>
      <c r="B35" s="149" t="s">
        <v>781</v>
      </c>
      <c r="C35" s="150" t="s">
        <v>591</v>
      </c>
      <c r="D35" s="150" t="s">
        <v>72</v>
      </c>
      <c r="E35" s="151">
        <v>50</v>
      </c>
      <c r="F35" s="152">
        <v>15</v>
      </c>
      <c r="G35" s="147"/>
      <c r="H35" s="153">
        <f t="shared" si="0"/>
        <v>0</v>
      </c>
      <c r="I35" s="39"/>
      <c r="J35" s="82">
        <f t="shared" si="1"/>
        <v>0</v>
      </c>
    </row>
    <row r="36" spans="1:10" s="27" customFormat="1" ht="14.1" customHeight="1">
      <c r="A36" s="14">
        <v>29</v>
      </c>
      <c r="B36" s="149" t="s">
        <v>782</v>
      </c>
      <c r="C36" s="150" t="s">
        <v>354</v>
      </c>
      <c r="D36" s="150" t="s">
        <v>87</v>
      </c>
      <c r="E36" s="151">
        <v>40</v>
      </c>
      <c r="F36" s="152">
        <v>10</v>
      </c>
      <c r="G36" s="147"/>
      <c r="H36" s="153">
        <f t="shared" si="0"/>
        <v>0</v>
      </c>
      <c r="I36" s="39"/>
      <c r="J36" s="82">
        <f t="shared" si="1"/>
        <v>0</v>
      </c>
    </row>
    <row r="37" spans="1:10" s="27" customFormat="1" ht="14.1" customHeight="1">
      <c r="A37" s="14">
        <v>30</v>
      </c>
      <c r="B37" s="149" t="s">
        <v>783</v>
      </c>
      <c r="C37" s="150" t="s">
        <v>784</v>
      </c>
      <c r="D37" s="150" t="s">
        <v>15</v>
      </c>
      <c r="E37" s="151">
        <v>1</v>
      </c>
      <c r="F37" s="152">
        <v>30</v>
      </c>
      <c r="G37" s="147"/>
      <c r="H37" s="153">
        <f t="shared" si="0"/>
        <v>0</v>
      </c>
      <c r="I37" s="39"/>
      <c r="J37" s="82">
        <f t="shared" si="1"/>
        <v>0</v>
      </c>
    </row>
    <row r="38" spans="1:10" s="27" customFormat="1" ht="14.1" customHeight="1">
      <c r="A38" s="14">
        <v>31</v>
      </c>
      <c r="B38" s="149" t="s">
        <v>785</v>
      </c>
      <c r="C38" s="150" t="s">
        <v>358</v>
      </c>
      <c r="D38" s="150" t="s">
        <v>72</v>
      </c>
      <c r="E38" s="151">
        <v>10</v>
      </c>
      <c r="F38" s="152">
        <v>55</v>
      </c>
      <c r="G38" s="147"/>
      <c r="H38" s="153">
        <f t="shared" si="0"/>
        <v>0</v>
      </c>
      <c r="I38" s="39"/>
      <c r="J38" s="82">
        <f t="shared" si="1"/>
        <v>0</v>
      </c>
    </row>
    <row r="39" spans="1:10" s="27" customFormat="1" ht="14.1" customHeight="1">
      <c r="A39" s="14">
        <v>32</v>
      </c>
      <c r="B39" s="149" t="s">
        <v>786</v>
      </c>
      <c r="C39" s="150" t="s">
        <v>787</v>
      </c>
      <c r="D39" s="150" t="s">
        <v>87</v>
      </c>
      <c r="E39" s="151">
        <v>30</v>
      </c>
      <c r="F39" s="152">
        <v>20</v>
      </c>
      <c r="G39" s="147"/>
      <c r="H39" s="153">
        <f t="shared" si="0"/>
        <v>0</v>
      </c>
      <c r="I39" s="39"/>
      <c r="J39" s="82">
        <f t="shared" si="1"/>
        <v>0</v>
      </c>
    </row>
    <row r="40" spans="1:10" s="27" customFormat="1" ht="14.1" customHeight="1">
      <c r="A40" s="14">
        <v>33</v>
      </c>
      <c r="B40" s="149" t="s">
        <v>788</v>
      </c>
      <c r="C40" s="150" t="s">
        <v>789</v>
      </c>
      <c r="D40" s="150" t="s">
        <v>72</v>
      </c>
      <c r="E40" s="151">
        <v>10</v>
      </c>
      <c r="F40" s="152">
        <v>250</v>
      </c>
      <c r="G40" s="147"/>
      <c r="H40" s="153">
        <f t="shared" si="0"/>
        <v>0</v>
      </c>
      <c r="I40" s="39"/>
      <c r="J40" s="82">
        <f t="shared" si="1"/>
        <v>0</v>
      </c>
    </row>
    <row r="41" spans="1:10" s="27" customFormat="1" ht="14.1" customHeight="1">
      <c r="A41" s="14">
        <v>34</v>
      </c>
      <c r="B41" s="149" t="s">
        <v>790</v>
      </c>
      <c r="C41" s="150" t="s">
        <v>791</v>
      </c>
      <c r="D41" s="150" t="s">
        <v>72</v>
      </c>
      <c r="E41" s="151">
        <v>5</v>
      </c>
      <c r="F41" s="152">
        <v>120</v>
      </c>
      <c r="G41" s="147"/>
      <c r="H41" s="153">
        <f t="shared" si="0"/>
        <v>0</v>
      </c>
      <c r="I41" s="39"/>
      <c r="J41" s="82">
        <f t="shared" si="1"/>
        <v>0</v>
      </c>
    </row>
    <row r="42" spans="1:10" s="27" customFormat="1" ht="14.1" customHeight="1">
      <c r="A42" s="14">
        <v>35</v>
      </c>
      <c r="B42" s="149" t="s">
        <v>792</v>
      </c>
      <c r="C42" s="150" t="s">
        <v>793</v>
      </c>
      <c r="D42" s="150" t="s">
        <v>72</v>
      </c>
      <c r="E42" s="151">
        <v>5</v>
      </c>
      <c r="F42" s="152">
        <v>250</v>
      </c>
      <c r="G42" s="147"/>
      <c r="H42" s="153">
        <f t="shared" si="0"/>
        <v>0</v>
      </c>
      <c r="I42" s="39"/>
      <c r="J42" s="82">
        <f t="shared" si="1"/>
        <v>0</v>
      </c>
    </row>
    <row r="43" spans="1:10" s="27" customFormat="1" ht="14.1" customHeight="1">
      <c r="A43" s="14">
        <v>36</v>
      </c>
      <c r="B43" s="149" t="s">
        <v>794</v>
      </c>
      <c r="C43" s="150" t="s">
        <v>388</v>
      </c>
      <c r="D43" s="150" t="s">
        <v>72</v>
      </c>
      <c r="E43" s="151">
        <v>10</v>
      </c>
      <c r="F43" s="152">
        <v>350</v>
      </c>
      <c r="G43" s="147"/>
      <c r="H43" s="153">
        <f t="shared" si="0"/>
        <v>0</v>
      </c>
      <c r="I43" s="39"/>
      <c r="J43" s="82">
        <f t="shared" si="1"/>
        <v>0</v>
      </c>
    </row>
    <row r="44" spans="1:10" s="27" customFormat="1" ht="14.1" customHeight="1">
      <c r="A44" s="14">
        <v>37</v>
      </c>
      <c r="B44" s="149" t="s">
        <v>795</v>
      </c>
      <c r="C44" s="150" t="s">
        <v>546</v>
      </c>
      <c r="D44" s="150" t="s">
        <v>72</v>
      </c>
      <c r="E44" s="151">
        <v>10</v>
      </c>
      <c r="F44" s="152">
        <v>500</v>
      </c>
      <c r="G44" s="147"/>
      <c r="H44" s="153">
        <f t="shared" si="0"/>
        <v>0</v>
      </c>
      <c r="I44" s="39"/>
      <c r="J44" s="82">
        <f t="shared" si="1"/>
        <v>0</v>
      </c>
    </row>
    <row r="45" spans="1:10" s="27" customFormat="1" ht="14.1" customHeight="1">
      <c r="A45" s="14">
        <v>38</v>
      </c>
      <c r="B45" s="149" t="s">
        <v>796</v>
      </c>
      <c r="C45" s="150" t="s">
        <v>300</v>
      </c>
      <c r="D45" s="150" t="s">
        <v>87</v>
      </c>
      <c r="E45" s="151">
        <v>30</v>
      </c>
      <c r="F45" s="152">
        <v>160</v>
      </c>
      <c r="G45" s="147"/>
      <c r="H45" s="153">
        <f t="shared" si="0"/>
        <v>0</v>
      </c>
      <c r="I45" s="39"/>
      <c r="J45" s="82">
        <f t="shared" si="1"/>
        <v>0</v>
      </c>
    </row>
    <row r="46" spans="1:10" s="27" customFormat="1" ht="14.1" customHeight="1">
      <c r="A46" s="14">
        <v>39</v>
      </c>
      <c r="B46" s="149" t="s">
        <v>797</v>
      </c>
      <c r="C46" s="150" t="s">
        <v>266</v>
      </c>
      <c r="D46" s="150" t="s">
        <v>72</v>
      </c>
      <c r="E46" s="151">
        <v>10</v>
      </c>
      <c r="F46" s="152">
        <v>50</v>
      </c>
      <c r="G46" s="147"/>
      <c r="H46" s="153">
        <f t="shared" si="0"/>
        <v>0</v>
      </c>
      <c r="I46" s="39"/>
      <c r="J46" s="82">
        <f t="shared" si="1"/>
        <v>0</v>
      </c>
    </row>
    <row r="47" spans="1:10" s="27" customFormat="1" ht="14.1" customHeight="1">
      <c r="A47" s="14">
        <v>40</v>
      </c>
      <c r="B47" s="149" t="s">
        <v>798</v>
      </c>
      <c r="C47" s="150" t="s">
        <v>44</v>
      </c>
      <c r="D47" s="150" t="s">
        <v>72</v>
      </c>
      <c r="E47" s="151">
        <v>5</v>
      </c>
      <c r="F47" s="152">
        <v>150</v>
      </c>
      <c r="G47" s="147"/>
      <c r="H47" s="153">
        <f t="shared" si="0"/>
        <v>0</v>
      </c>
      <c r="I47" s="39"/>
      <c r="J47" s="82">
        <f t="shared" si="1"/>
        <v>0</v>
      </c>
    </row>
    <row r="48" spans="1:10" s="27" customFormat="1" ht="14.1" customHeight="1">
      <c r="A48" s="14">
        <v>41</v>
      </c>
      <c r="B48" s="149" t="s">
        <v>799</v>
      </c>
      <c r="C48" s="150" t="s">
        <v>300</v>
      </c>
      <c r="D48" s="150" t="s">
        <v>87</v>
      </c>
      <c r="E48" s="151">
        <v>30</v>
      </c>
      <c r="F48" s="152">
        <v>10</v>
      </c>
      <c r="G48" s="147"/>
      <c r="H48" s="153">
        <f t="shared" si="0"/>
        <v>0</v>
      </c>
      <c r="I48" s="39"/>
      <c r="J48" s="82">
        <f t="shared" si="1"/>
        <v>0</v>
      </c>
    </row>
    <row r="49" spans="1:10" s="27" customFormat="1" ht="14.1" customHeight="1">
      <c r="A49" s="14">
        <v>42</v>
      </c>
      <c r="B49" s="149" t="s">
        <v>800</v>
      </c>
      <c r="C49" s="150" t="s">
        <v>219</v>
      </c>
      <c r="D49" s="150" t="s">
        <v>87</v>
      </c>
      <c r="E49" s="151">
        <v>30</v>
      </c>
      <c r="F49" s="152">
        <v>5</v>
      </c>
      <c r="G49" s="147"/>
      <c r="H49" s="153">
        <f t="shared" si="0"/>
        <v>0</v>
      </c>
      <c r="I49" s="39"/>
      <c r="J49" s="82">
        <f t="shared" si="1"/>
        <v>0</v>
      </c>
    </row>
    <row r="50" spans="1:10" s="27" customFormat="1" ht="14.1" customHeight="1">
      <c r="A50" s="14">
        <v>43</v>
      </c>
      <c r="B50" s="149" t="s">
        <v>801</v>
      </c>
      <c r="C50" s="150" t="s">
        <v>791</v>
      </c>
      <c r="D50" s="150" t="s">
        <v>72</v>
      </c>
      <c r="E50" s="151">
        <v>10</v>
      </c>
      <c r="F50" s="152">
        <v>45</v>
      </c>
      <c r="G50" s="147"/>
      <c r="H50" s="153">
        <f t="shared" si="0"/>
        <v>0</v>
      </c>
      <c r="I50" s="39"/>
      <c r="J50" s="82">
        <f t="shared" si="1"/>
        <v>0</v>
      </c>
    </row>
    <row r="51" spans="1:10" s="27" customFormat="1" ht="14.1" customHeight="1">
      <c r="A51" s="14">
        <v>44</v>
      </c>
      <c r="B51" s="149" t="s">
        <v>802</v>
      </c>
      <c r="C51" s="150" t="s">
        <v>291</v>
      </c>
      <c r="D51" s="150" t="s">
        <v>72</v>
      </c>
      <c r="E51" s="151">
        <v>10</v>
      </c>
      <c r="F51" s="152">
        <v>40</v>
      </c>
      <c r="G51" s="147"/>
      <c r="H51" s="153">
        <f t="shared" si="0"/>
        <v>0</v>
      </c>
      <c r="I51" s="39"/>
      <c r="J51" s="82">
        <f t="shared" si="1"/>
        <v>0</v>
      </c>
    </row>
    <row r="52" spans="1:10" s="27" customFormat="1" ht="14.1" customHeight="1">
      <c r="A52" s="14">
        <v>45</v>
      </c>
      <c r="B52" s="149" t="s">
        <v>803</v>
      </c>
      <c r="C52" s="150" t="s">
        <v>804</v>
      </c>
      <c r="D52" s="150" t="s">
        <v>72</v>
      </c>
      <c r="E52" s="151">
        <v>10</v>
      </c>
      <c r="F52" s="152">
        <v>10</v>
      </c>
      <c r="G52" s="147"/>
      <c r="H52" s="153">
        <f t="shared" si="0"/>
        <v>0</v>
      </c>
      <c r="I52" s="39"/>
      <c r="J52" s="82">
        <f t="shared" si="1"/>
        <v>0</v>
      </c>
    </row>
    <row r="53" spans="1:10" s="27" customFormat="1" ht="14.1" customHeight="1">
      <c r="A53" s="14">
        <v>46</v>
      </c>
      <c r="B53" s="149" t="s">
        <v>805</v>
      </c>
      <c r="C53" s="150" t="s">
        <v>158</v>
      </c>
      <c r="D53" s="150" t="s">
        <v>87</v>
      </c>
      <c r="E53" s="151">
        <v>28</v>
      </c>
      <c r="F53" s="152">
        <v>90</v>
      </c>
      <c r="G53" s="147"/>
      <c r="H53" s="153">
        <f t="shared" si="0"/>
        <v>0</v>
      </c>
      <c r="I53" s="39"/>
      <c r="J53" s="82">
        <f t="shared" si="1"/>
        <v>0</v>
      </c>
    </row>
    <row r="54" spans="1:10" s="27" customFormat="1" ht="14.1" customHeight="1">
      <c r="A54" s="14">
        <v>47</v>
      </c>
      <c r="B54" s="149" t="s">
        <v>806</v>
      </c>
      <c r="C54" s="150" t="s">
        <v>546</v>
      </c>
      <c r="D54" s="150" t="s">
        <v>72</v>
      </c>
      <c r="E54" s="151">
        <v>10</v>
      </c>
      <c r="F54" s="152">
        <v>25</v>
      </c>
      <c r="G54" s="147"/>
      <c r="H54" s="153">
        <f t="shared" si="0"/>
        <v>0</v>
      </c>
      <c r="I54" s="39"/>
      <c r="J54" s="82">
        <f t="shared" si="1"/>
        <v>0</v>
      </c>
    </row>
    <row r="55" spans="1:10" s="27" customFormat="1" ht="14.1" customHeight="1">
      <c r="A55" s="14">
        <v>48</v>
      </c>
      <c r="B55" s="149" t="s">
        <v>807</v>
      </c>
      <c r="C55" s="150" t="s">
        <v>156</v>
      </c>
      <c r="D55" s="150" t="s">
        <v>83</v>
      </c>
      <c r="E55" s="151">
        <v>50</v>
      </c>
      <c r="F55" s="152">
        <v>50</v>
      </c>
      <c r="G55" s="147"/>
      <c r="H55" s="153">
        <f t="shared" si="0"/>
        <v>0</v>
      </c>
      <c r="I55" s="39"/>
      <c r="J55" s="82">
        <f t="shared" si="1"/>
        <v>0</v>
      </c>
    </row>
    <row r="56" spans="1:10" s="27" customFormat="1" ht="14.1" customHeight="1">
      <c r="A56" s="14">
        <v>49</v>
      </c>
      <c r="B56" s="149" t="s">
        <v>808</v>
      </c>
      <c r="C56" s="150" t="s">
        <v>160</v>
      </c>
      <c r="D56" s="150" t="s">
        <v>83</v>
      </c>
      <c r="E56" s="151">
        <v>50</v>
      </c>
      <c r="F56" s="152">
        <v>10</v>
      </c>
      <c r="G56" s="147"/>
      <c r="H56" s="153">
        <f t="shared" si="0"/>
        <v>0</v>
      </c>
      <c r="I56" s="39"/>
      <c r="J56" s="82">
        <f t="shared" si="1"/>
        <v>0</v>
      </c>
    </row>
    <row r="57" spans="1:10" s="27" customFormat="1" ht="14.1" customHeight="1">
      <c r="A57" s="14">
        <v>50</v>
      </c>
      <c r="B57" s="149" t="s">
        <v>809</v>
      </c>
      <c r="C57" s="150" t="s">
        <v>641</v>
      </c>
      <c r="D57" s="150" t="s">
        <v>72</v>
      </c>
      <c r="E57" s="151">
        <v>10</v>
      </c>
      <c r="F57" s="152">
        <v>1600</v>
      </c>
      <c r="G57" s="147"/>
      <c r="H57" s="153">
        <f t="shared" si="0"/>
        <v>0</v>
      </c>
      <c r="I57" s="39"/>
      <c r="J57" s="82">
        <f t="shared" si="1"/>
        <v>0</v>
      </c>
    </row>
    <row r="58" spans="1:10" s="27" customFormat="1" ht="14.1" customHeight="1">
      <c r="A58" s="14">
        <v>51</v>
      </c>
      <c r="B58" s="149" t="s">
        <v>810</v>
      </c>
      <c r="C58" s="150" t="s">
        <v>92</v>
      </c>
      <c r="D58" s="150" t="s">
        <v>83</v>
      </c>
      <c r="E58" s="151">
        <v>10</v>
      </c>
      <c r="F58" s="152">
        <v>220</v>
      </c>
      <c r="G58" s="147"/>
      <c r="H58" s="153">
        <f t="shared" si="0"/>
        <v>0</v>
      </c>
      <c r="I58" s="39"/>
      <c r="J58" s="82">
        <f t="shared" si="1"/>
        <v>0</v>
      </c>
    </row>
    <row r="59" spans="1:10" s="27" customFormat="1" ht="14.1" customHeight="1">
      <c r="A59" s="14">
        <v>52</v>
      </c>
      <c r="B59" s="149" t="s">
        <v>811</v>
      </c>
      <c r="C59" s="150" t="s">
        <v>499</v>
      </c>
      <c r="D59" s="150" t="s">
        <v>72</v>
      </c>
      <c r="E59" s="151">
        <v>5</v>
      </c>
      <c r="F59" s="152">
        <v>220</v>
      </c>
      <c r="G59" s="147"/>
      <c r="H59" s="153">
        <f t="shared" si="0"/>
        <v>0</v>
      </c>
      <c r="I59" s="39"/>
      <c r="J59" s="82">
        <f t="shared" si="1"/>
        <v>0</v>
      </c>
    </row>
    <row r="60" spans="1:10" s="27" customFormat="1" ht="14.1" customHeight="1">
      <c r="A60" s="14">
        <v>53</v>
      </c>
      <c r="B60" s="149" t="s">
        <v>812</v>
      </c>
      <c r="C60" s="150" t="s">
        <v>158</v>
      </c>
      <c r="D60" s="150" t="s">
        <v>87</v>
      </c>
      <c r="E60" s="151">
        <v>20</v>
      </c>
      <c r="F60" s="152">
        <v>70</v>
      </c>
      <c r="G60" s="147"/>
      <c r="H60" s="153">
        <f t="shared" si="0"/>
        <v>0</v>
      </c>
      <c r="I60" s="39"/>
      <c r="J60" s="82">
        <f t="shared" si="1"/>
        <v>0</v>
      </c>
    </row>
    <row r="61" spans="1:10" s="27" customFormat="1" ht="14.1" customHeight="1">
      <c r="A61" s="14">
        <v>54</v>
      </c>
      <c r="B61" s="149" t="s">
        <v>813</v>
      </c>
      <c r="C61" s="150" t="s">
        <v>213</v>
      </c>
      <c r="D61" s="150" t="s">
        <v>39</v>
      </c>
      <c r="E61" s="151">
        <v>10</v>
      </c>
      <c r="F61" s="152">
        <v>70</v>
      </c>
      <c r="G61" s="147"/>
      <c r="H61" s="153">
        <f t="shared" si="0"/>
        <v>0</v>
      </c>
      <c r="I61" s="39"/>
      <c r="J61" s="82">
        <f t="shared" si="1"/>
        <v>0</v>
      </c>
    </row>
    <row r="62" spans="1:10" s="27" customFormat="1" ht="14.1" customHeight="1" thickBot="1">
      <c r="A62" s="138">
        <v>55</v>
      </c>
      <c r="B62" s="154" t="s">
        <v>814</v>
      </c>
      <c r="C62" s="155" t="s">
        <v>815</v>
      </c>
      <c r="D62" s="155" t="s">
        <v>72</v>
      </c>
      <c r="E62" s="156">
        <v>5</v>
      </c>
      <c r="F62" s="157">
        <v>20</v>
      </c>
      <c r="G62" s="174"/>
      <c r="H62" s="158">
        <f t="shared" si="0"/>
        <v>0</v>
      </c>
      <c r="I62" s="124"/>
      <c r="J62" s="129">
        <f t="shared" si="1"/>
        <v>0</v>
      </c>
    </row>
    <row r="63" spans="1:10" s="27" customFormat="1" ht="12" customHeight="1">
      <c r="A63" s="171"/>
      <c r="B63" s="74"/>
      <c r="C63" s="74"/>
      <c r="D63" s="74"/>
      <c r="E63" s="172"/>
      <c r="F63" s="172"/>
      <c r="G63" s="172"/>
      <c r="H63" s="33"/>
      <c r="I63" s="113"/>
      <c r="J63" s="62"/>
    </row>
    <row r="64" spans="1:10" s="20" customFormat="1" ht="14.1" customHeight="1">
      <c r="A64" s="54"/>
      <c r="C64" s="63"/>
      <c r="D64" s="63"/>
    </row>
    <row r="65" spans="1:11" s="20" customFormat="1" ht="14.1" customHeight="1">
      <c r="A65" s="54"/>
      <c r="B65" s="28" t="s">
        <v>5</v>
      </c>
      <c r="C65" s="54"/>
      <c r="D65" s="16"/>
      <c r="E65" s="56"/>
      <c r="F65" s="24" t="s">
        <v>1</v>
      </c>
      <c r="G65" s="60"/>
      <c r="H65" s="104">
        <f>SUM(H8:H63)</f>
        <v>0</v>
      </c>
      <c r="I65" s="59"/>
      <c r="J65" s="104">
        <f>SUM(J8:J63)</f>
        <v>0</v>
      </c>
    </row>
    <row r="66" spans="1:11" s="20" customFormat="1" ht="14.1" customHeight="1">
      <c r="A66" s="54"/>
      <c r="B66" s="28" t="s">
        <v>16</v>
      </c>
      <c r="C66" s="54"/>
      <c r="D66" s="16"/>
      <c r="E66" s="56"/>
      <c r="F66" s="56"/>
      <c r="G66" s="56"/>
      <c r="H66" s="61"/>
      <c r="I66" s="59"/>
      <c r="J66" s="105"/>
    </row>
    <row r="67" spans="1:11" s="20" customFormat="1" ht="14.1" customHeight="1">
      <c r="A67" s="54"/>
      <c r="B67" s="114"/>
      <c r="C67" s="115"/>
      <c r="D67" s="115"/>
      <c r="E67" s="125"/>
      <c r="F67" s="110"/>
      <c r="G67" s="57"/>
      <c r="H67" s="33"/>
      <c r="I67" s="113"/>
      <c r="J67" s="62"/>
    </row>
    <row r="68" spans="1:11" ht="14.1" customHeight="1">
      <c r="A68" s="54"/>
      <c r="B68" s="114"/>
      <c r="C68" s="115"/>
      <c r="D68" s="115"/>
      <c r="E68" s="125"/>
      <c r="F68" s="110"/>
      <c r="G68" s="57"/>
      <c r="H68" s="33"/>
      <c r="I68" s="113"/>
      <c r="J68" s="62"/>
    </row>
    <row r="69" spans="1:11" s="20" customFormat="1" ht="14.1" customHeight="1">
      <c r="A69" s="54"/>
      <c r="B69" s="22"/>
      <c r="C69" s="115"/>
      <c r="D69" s="115"/>
      <c r="E69" s="125"/>
      <c r="F69" s="110"/>
      <c r="G69" s="57"/>
    </row>
    <row r="70" spans="1:11" s="20" customFormat="1" ht="14.1" customHeight="1">
      <c r="A70" s="54"/>
      <c r="B70" s="114"/>
      <c r="C70" s="115"/>
      <c r="D70" s="115"/>
      <c r="E70" s="125"/>
      <c r="F70" s="110"/>
      <c r="G70" s="57"/>
      <c r="H70" s="33"/>
      <c r="I70" s="113"/>
      <c r="J70" s="62"/>
    </row>
    <row r="71" spans="1:11" s="20" customFormat="1" ht="14.1" customHeight="1">
      <c r="A71" s="54"/>
      <c r="B71" s="22"/>
      <c r="C71" s="115"/>
      <c r="D71" s="115"/>
      <c r="E71" s="126"/>
      <c r="F71" s="110"/>
      <c r="G71" s="57"/>
      <c r="H71" s="33"/>
      <c r="I71" s="113"/>
      <c r="J71" s="62"/>
    </row>
    <row r="72" spans="1:11" s="20" customFormat="1" ht="14.1" customHeight="1">
      <c r="A72" s="54"/>
      <c r="B72" s="22"/>
      <c r="C72" s="115"/>
      <c r="D72" s="115"/>
      <c r="E72" s="126"/>
      <c r="F72" s="117"/>
      <c r="G72" s="57"/>
      <c r="H72" s="33"/>
      <c r="I72" s="113"/>
      <c r="J72" s="62"/>
      <c r="K72" s="90"/>
    </row>
    <row r="73" spans="1:11" s="20" customFormat="1" ht="14.1" customHeight="1">
      <c r="A73" s="54"/>
      <c r="B73" s="22"/>
      <c r="C73" s="115"/>
      <c r="D73" s="115"/>
      <c r="E73" s="126"/>
      <c r="F73" s="117"/>
      <c r="G73" s="57"/>
      <c r="H73" s="57"/>
      <c r="I73" s="59"/>
      <c r="J73" s="55"/>
      <c r="K73" s="90"/>
    </row>
    <row r="74" spans="1:11" s="20" customFormat="1" ht="14.1" customHeight="1">
      <c r="A74" s="54"/>
      <c r="B74" s="55"/>
      <c r="C74" s="54"/>
      <c r="D74" s="16"/>
      <c r="E74" s="56"/>
      <c r="F74" s="56"/>
      <c r="G74" s="57"/>
      <c r="H74" s="58"/>
      <c r="I74" s="59"/>
      <c r="J74" s="62"/>
    </row>
    <row r="75" spans="1:11" s="20" customFormat="1" ht="14.1" customHeight="1">
      <c r="A75" s="54"/>
      <c r="C75" s="63"/>
      <c r="D75" s="63"/>
    </row>
    <row r="76" spans="1:11" s="20" customFormat="1" ht="14.1" customHeight="1">
      <c r="A76" s="54"/>
      <c r="C76" s="63"/>
      <c r="D76" s="63"/>
    </row>
    <row r="77" spans="1:11" s="20" customFormat="1" ht="14.1" customHeight="1">
      <c r="A77" s="54"/>
      <c r="C77" s="54"/>
      <c r="D77" s="16"/>
      <c r="E77" s="56"/>
      <c r="F77" s="56"/>
      <c r="G77" s="56"/>
      <c r="H77" s="61"/>
      <c r="I77" s="59"/>
      <c r="J77" s="105"/>
    </row>
    <row r="78" spans="1:11" s="20" customFormat="1" ht="14.1" customHeight="1">
      <c r="A78" s="54"/>
      <c r="C78" s="54"/>
      <c r="D78" s="16"/>
      <c r="E78" s="56"/>
      <c r="F78" s="56"/>
      <c r="G78" s="56"/>
      <c r="H78" s="61"/>
      <c r="I78" s="59"/>
      <c r="J78" s="105"/>
    </row>
    <row r="79" spans="1:11" s="20" customFormat="1" ht="14.1" customHeight="1">
      <c r="A79" s="63"/>
      <c r="C79" s="63"/>
      <c r="D79" s="19"/>
      <c r="E79" s="51"/>
      <c r="F79" s="51"/>
      <c r="G79" s="51"/>
      <c r="H79" s="46"/>
      <c r="I79" s="30"/>
      <c r="J79" s="106"/>
    </row>
    <row r="80" spans="1:11" s="20" customFormat="1" ht="14.1" customHeight="1">
      <c r="A80" s="63"/>
      <c r="C80" s="63"/>
      <c r="D80" s="19"/>
      <c r="E80" s="51"/>
      <c r="F80" s="51"/>
      <c r="G80" s="51"/>
      <c r="H80" s="46"/>
      <c r="I80" s="30"/>
      <c r="J80" s="106"/>
    </row>
    <row r="81" spans="1:10" s="20" customFormat="1" ht="14.1" customHeight="1">
      <c r="A81" s="63"/>
      <c r="C81" s="63"/>
      <c r="D81" s="19"/>
      <c r="E81" s="51"/>
      <c r="F81" s="51"/>
      <c r="G81" s="51"/>
      <c r="H81" s="46"/>
      <c r="I81" s="30"/>
      <c r="J81" s="106"/>
    </row>
    <row r="82" spans="1:10" s="20" customFormat="1" ht="14.1" customHeight="1">
      <c r="A82" s="63"/>
      <c r="C82" s="63"/>
      <c r="D82" s="19"/>
      <c r="E82" s="51"/>
      <c r="F82" s="51"/>
      <c r="G82" s="51"/>
      <c r="H82" s="46"/>
      <c r="I82" s="30"/>
      <c r="J82" s="106"/>
    </row>
    <row r="83" spans="1:10" s="20" customFormat="1" ht="14.1" customHeight="1">
      <c r="A83" s="63"/>
      <c r="C83" s="63"/>
      <c r="D83" s="19"/>
      <c r="E83" s="51"/>
      <c r="F83" s="51"/>
      <c r="G83" s="51"/>
      <c r="H83" s="46"/>
      <c r="I83" s="30"/>
      <c r="J83" s="106"/>
    </row>
    <row r="84" spans="1:10" s="20" customFormat="1" ht="14.1" customHeight="1">
      <c r="A84" s="63"/>
      <c r="C84" s="63"/>
      <c r="D84" s="19"/>
      <c r="E84" s="51"/>
      <c r="F84" s="51"/>
      <c r="G84" s="51"/>
      <c r="H84" s="46"/>
      <c r="I84" s="30"/>
      <c r="J84" s="106"/>
    </row>
    <row r="85" spans="1:10" s="20" customFormat="1">
      <c r="A85" s="63"/>
      <c r="C85" s="63"/>
      <c r="D85" s="19"/>
      <c r="E85" s="51"/>
      <c r="F85" s="51"/>
      <c r="G85" s="51"/>
      <c r="H85" s="46"/>
      <c r="I85" s="30"/>
      <c r="J85" s="106"/>
    </row>
    <row r="86" spans="1:10" s="20" customFormat="1">
      <c r="A86" s="63"/>
      <c r="C86" s="63"/>
      <c r="D86" s="19"/>
      <c r="E86" s="51"/>
      <c r="F86" s="51"/>
      <c r="G86" s="51"/>
      <c r="H86" s="46"/>
      <c r="I86" s="30"/>
      <c r="J86" s="106"/>
    </row>
    <row r="87" spans="1:10" s="20" customFormat="1">
      <c r="A87" s="63"/>
      <c r="C87" s="63"/>
      <c r="D87" s="19"/>
      <c r="E87" s="51"/>
      <c r="F87" s="51"/>
      <c r="G87" s="51"/>
      <c r="H87" s="46"/>
      <c r="I87" s="52"/>
      <c r="J87" s="53"/>
    </row>
    <row r="88" spans="1:10" s="20" customFormat="1">
      <c r="A88" s="63"/>
      <c r="C88" s="63"/>
      <c r="D88" s="19"/>
      <c r="E88" s="51"/>
      <c r="F88" s="51"/>
      <c r="G88" s="51"/>
      <c r="H88" s="46"/>
      <c r="I88" s="52"/>
      <c r="J88" s="53"/>
    </row>
    <row r="89" spans="1:10" s="20" customFormat="1">
      <c r="A89" s="63"/>
      <c r="C89" s="63"/>
      <c r="D89" s="19"/>
      <c r="E89" s="51"/>
      <c r="F89" s="51"/>
      <c r="G89" s="51"/>
      <c r="H89" s="46"/>
      <c r="I89" s="52"/>
      <c r="J89" s="53"/>
    </row>
    <row r="90" spans="1:10" s="20" customFormat="1">
      <c r="A90" s="63"/>
      <c r="C90" s="63"/>
      <c r="D90" s="19"/>
      <c r="E90" s="51"/>
      <c r="F90" s="51"/>
      <c r="G90" s="51"/>
      <c r="H90" s="46"/>
      <c r="I90" s="52"/>
      <c r="J90" s="53"/>
    </row>
    <row r="91" spans="1:10" s="20" customFormat="1">
      <c r="A91" s="63"/>
      <c r="C91" s="63"/>
      <c r="D91" s="19"/>
      <c r="E91" s="51"/>
      <c r="F91" s="51"/>
      <c r="G91" s="51"/>
      <c r="H91" s="46"/>
      <c r="I91" s="52"/>
      <c r="J91" s="53"/>
    </row>
    <row r="92" spans="1:10" s="20" customFormat="1">
      <c r="A92" s="63"/>
      <c r="C92" s="63"/>
      <c r="D92" s="19"/>
      <c r="E92" s="51"/>
      <c r="F92" s="51"/>
      <c r="G92" s="51"/>
      <c r="H92" s="46"/>
      <c r="I92" s="52"/>
      <c r="J92" s="53"/>
    </row>
    <row r="93" spans="1:10" s="20" customFormat="1">
      <c r="A93" s="63"/>
      <c r="C93" s="63"/>
      <c r="D93" s="19"/>
      <c r="E93" s="51"/>
      <c r="F93" s="51"/>
      <c r="G93" s="51"/>
      <c r="H93" s="46"/>
      <c r="I93" s="52"/>
      <c r="J93" s="53"/>
    </row>
    <row r="94" spans="1:10" s="20" customFormat="1">
      <c r="A94" s="63"/>
      <c r="C94" s="63"/>
      <c r="D94" s="19"/>
      <c r="E94" s="51"/>
      <c r="F94" s="51"/>
      <c r="G94" s="51"/>
      <c r="H94" s="46"/>
      <c r="I94" s="52"/>
      <c r="J94" s="53"/>
    </row>
    <row r="95" spans="1:10" s="20" customFormat="1">
      <c r="A95" s="63"/>
      <c r="C95" s="63"/>
      <c r="D95" s="19"/>
      <c r="E95" s="51"/>
      <c r="F95" s="51"/>
      <c r="G95" s="51"/>
      <c r="H95" s="46"/>
      <c r="I95" s="52"/>
      <c r="J95" s="53"/>
    </row>
    <row r="96" spans="1:10" s="20" customFormat="1">
      <c r="A96" s="63"/>
      <c r="C96" s="63"/>
      <c r="D96" s="19"/>
      <c r="E96" s="51"/>
      <c r="F96" s="51"/>
      <c r="G96" s="51"/>
      <c r="H96" s="46"/>
      <c r="I96" s="52"/>
      <c r="J96" s="53"/>
    </row>
    <row r="97" spans="1:10" s="20" customFormat="1" ht="15">
      <c r="A97" s="63"/>
      <c r="C97" s="63"/>
      <c r="D97" s="19"/>
      <c r="E97" s="51"/>
      <c r="F97" s="51"/>
      <c r="G97" s="51"/>
      <c r="H97" s="46"/>
      <c r="I97" s="107"/>
      <c r="J97" s="108"/>
    </row>
    <row r="98" spans="1:10" s="20" customFormat="1" ht="15">
      <c r="A98" s="63"/>
      <c r="C98" s="63"/>
      <c r="D98" s="19"/>
      <c r="E98" s="51"/>
      <c r="F98" s="51"/>
      <c r="G98" s="51"/>
      <c r="H98" s="46"/>
      <c r="I98" s="107"/>
      <c r="J98" s="108"/>
    </row>
    <row r="99" spans="1:10" s="20" customFormat="1">
      <c r="A99" s="63"/>
      <c r="C99" s="63"/>
      <c r="D99" s="19"/>
      <c r="E99" s="51"/>
      <c r="F99" s="51"/>
      <c r="G99" s="51"/>
      <c r="H99" s="46"/>
      <c r="I99" s="52"/>
      <c r="J99" s="53"/>
    </row>
    <row r="100" spans="1:10" s="20" customFormat="1">
      <c r="A100" s="63"/>
      <c r="C100" s="63"/>
      <c r="D100" s="19"/>
      <c r="E100" s="51"/>
      <c r="F100" s="51"/>
      <c r="G100" s="51"/>
      <c r="H100" s="46"/>
      <c r="I100" s="52"/>
      <c r="J100" s="53"/>
    </row>
    <row r="101" spans="1:10" s="20" customFormat="1">
      <c r="A101" s="63"/>
      <c r="C101" s="63"/>
      <c r="D101" s="19"/>
      <c r="E101" s="51"/>
      <c r="F101" s="51"/>
      <c r="G101" s="51"/>
      <c r="H101" s="46"/>
      <c r="I101" s="52"/>
      <c r="J101" s="53"/>
    </row>
    <row r="102" spans="1:10" s="20" customFormat="1">
      <c r="A102" s="63"/>
      <c r="C102" s="63"/>
      <c r="D102" s="19"/>
      <c r="E102" s="51"/>
      <c r="F102" s="51"/>
      <c r="G102" s="51"/>
      <c r="H102" s="46"/>
      <c r="I102" s="52"/>
      <c r="J102" s="53"/>
    </row>
    <row r="103" spans="1:10" s="20" customFormat="1">
      <c r="A103" s="63"/>
      <c r="C103" s="63"/>
      <c r="D103" s="19"/>
      <c r="E103" s="51"/>
      <c r="F103" s="51"/>
      <c r="G103" s="51"/>
      <c r="H103" s="46"/>
      <c r="I103" s="52"/>
      <c r="J103" s="53"/>
    </row>
    <row r="104" spans="1:10" s="20" customFormat="1">
      <c r="A104" s="63"/>
      <c r="C104" s="63"/>
      <c r="D104" s="19"/>
      <c r="E104" s="51"/>
      <c r="F104" s="51"/>
      <c r="G104" s="51"/>
      <c r="H104" s="46"/>
      <c r="I104" s="52"/>
      <c r="J104" s="53"/>
    </row>
    <row r="105" spans="1:10" s="20" customFormat="1">
      <c r="A105" s="63"/>
      <c r="C105" s="63"/>
      <c r="D105" s="19"/>
      <c r="E105" s="51"/>
      <c r="F105" s="51"/>
      <c r="G105" s="51"/>
      <c r="H105" s="46"/>
      <c r="I105" s="52"/>
      <c r="J105" s="53"/>
    </row>
    <row r="106" spans="1:10" s="20" customFormat="1">
      <c r="A106" s="63"/>
      <c r="C106" s="63"/>
      <c r="D106" s="19"/>
      <c r="E106" s="51"/>
      <c r="F106" s="51"/>
      <c r="G106" s="51"/>
      <c r="H106" s="46"/>
      <c r="I106" s="52"/>
      <c r="J106" s="53"/>
    </row>
    <row r="107" spans="1:10" s="20" customFormat="1">
      <c r="A107" s="63"/>
      <c r="C107" s="63"/>
      <c r="D107" s="19"/>
      <c r="E107" s="51"/>
      <c r="F107" s="51"/>
      <c r="G107" s="51"/>
      <c r="H107" s="46"/>
      <c r="I107" s="52"/>
      <c r="J107" s="53"/>
    </row>
    <row r="108" spans="1:10" s="20" customFormat="1">
      <c r="A108" s="63"/>
      <c r="C108" s="63"/>
      <c r="D108" s="19"/>
      <c r="E108" s="51"/>
      <c r="F108" s="51"/>
      <c r="G108" s="51"/>
      <c r="H108" s="46"/>
      <c r="I108" s="52"/>
      <c r="J108" s="53"/>
    </row>
    <row r="109" spans="1:10" s="20" customFormat="1">
      <c r="A109" s="63"/>
      <c r="C109" s="63"/>
      <c r="D109" s="19"/>
      <c r="E109" s="51"/>
      <c r="F109" s="51"/>
      <c r="G109" s="51"/>
      <c r="H109" s="46"/>
      <c r="I109" s="52"/>
      <c r="J109" s="53"/>
    </row>
    <row r="110" spans="1:10" s="20" customFormat="1">
      <c r="A110" s="63"/>
      <c r="C110" s="63"/>
      <c r="D110" s="19"/>
      <c r="E110" s="51"/>
      <c r="F110" s="51"/>
      <c r="G110" s="51"/>
      <c r="H110" s="46"/>
      <c r="I110" s="52"/>
      <c r="J110" s="53"/>
    </row>
    <row r="111" spans="1:10" s="20" customFormat="1">
      <c r="A111" s="63"/>
      <c r="C111" s="63"/>
      <c r="D111" s="19"/>
      <c r="E111" s="51"/>
      <c r="F111" s="51"/>
      <c r="G111" s="51"/>
      <c r="H111" s="46"/>
      <c r="I111" s="52"/>
      <c r="J111" s="53"/>
    </row>
    <row r="112" spans="1:10" s="20" customFormat="1">
      <c r="A112" s="63"/>
      <c r="C112" s="63"/>
      <c r="D112" s="19"/>
      <c r="E112" s="51"/>
      <c r="F112" s="51"/>
      <c r="G112" s="51"/>
      <c r="H112" s="46"/>
      <c r="I112" s="52"/>
      <c r="J112" s="53"/>
    </row>
    <row r="113" spans="1:10" s="20" customFormat="1">
      <c r="A113" s="63"/>
      <c r="C113" s="63"/>
      <c r="D113" s="19"/>
      <c r="E113" s="51"/>
      <c r="F113" s="51"/>
      <c r="G113" s="51"/>
      <c r="H113" s="46"/>
      <c r="I113" s="52"/>
      <c r="J113" s="53"/>
    </row>
    <row r="114" spans="1:10" s="20" customFormat="1">
      <c r="A114" s="63"/>
      <c r="C114" s="63"/>
      <c r="D114" s="19"/>
      <c r="E114" s="51"/>
      <c r="F114" s="51"/>
      <c r="G114" s="51"/>
      <c r="H114" s="46"/>
      <c r="I114" s="52"/>
      <c r="J114" s="53"/>
    </row>
    <row r="115" spans="1:10" s="20" customFormat="1">
      <c r="A115" s="63"/>
      <c r="C115" s="63"/>
      <c r="D115" s="19"/>
      <c r="E115" s="51"/>
      <c r="F115" s="51"/>
      <c r="G115" s="51"/>
      <c r="H115" s="46"/>
      <c r="I115" s="52"/>
      <c r="J115" s="53"/>
    </row>
    <row r="116" spans="1:10" s="20" customFormat="1">
      <c r="A116" s="63"/>
      <c r="C116" s="63"/>
      <c r="D116" s="19"/>
      <c r="E116" s="51"/>
      <c r="F116" s="51"/>
      <c r="G116" s="51"/>
      <c r="H116" s="46"/>
      <c r="I116" s="52"/>
      <c r="J116" s="53"/>
    </row>
    <row r="117" spans="1:10" s="20" customFormat="1">
      <c r="A117" s="63"/>
      <c r="C117" s="63"/>
      <c r="D117" s="19"/>
      <c r="E117" s="51"/>
      <c r="F117" s="51"/>
      <c r="G117" s="51"/>
      <c r="H117" s="46"/>
      <c r="I117" s="52"/>
      <c r="J117" s="53"/>
    </row>
    <row r="118" spans="1:10" s="20" customFormat="1">
      <c r="A118" s="63"/>
      <c r="C118" s="63"/>
      <c r="D118" s="19"/>
      <c r="E118" s="51"/>
      <c r="F118" s="51"/>
      <c r="G118" s="51"/>
      <c r="H118" s="46"/>
      <c r="I118" s="52"/>
      <c r="J118" s="53"/>
    </row>
    <row r="119" spans="1:10" s="20" customFormat="1">
      <c r="A119" s="63"/>
      <c r="C119" s="63"/>
      <c r="D119" s="19"/>
      <c r="E119" s="51"/>
      <c r="F119" s="51"/>
      <c r="G119" s="51"/>
      <c r="H119" s="46"/>
      <c r="I119" s="52"/>
      <c r="J119" s="53"/>
    </row>
    <row r="120" spans="1:10" s="20" customFormat="1">
      <c r="A120" s="63"/>
      <c r="C120" s="63"/>
      <c r="D120" s="19"/>
      <c r="E120" s="51"/>
      <c r="F120" s="51"/>
      <c r="G120" s="51"/>
      <c r="H120" s="46"/>
      <c r="I120" s="52"/>
      <c r="J120" s="53"/>
    </row>
    <row r="121" spans="1:10" s="20" customFormat="1">
      <c r="A121" s="63"/>
      <c r="C121" s="63"/>
      <c r="D121" s="19"/>
      <c r="E121" s="51"/>
      <c r="F121" s="51"/>
      <c r="G121" s="51"/>
      <c r="H121" s="46"/>
      <c r="I121" s="52"/>
      <c r="J121" s="53"/>
    </row>
    <row r="122" spans="1:10" s="20" customFormat="1">
      <c r="A122" s="63"/>
      <c r="C122" s="63"/>
      <c r="D122" s="19"/>
      <c r="E122" s="51"/>
      <c r="F122" s="51"/>
      <c r="G122" s="51"/>
      <c r="H122" s="46"/>
      <c r="I122" s="52"/>
      <c r="J122" s="53"/>
    </row>
    <row r="123" spans="1:10" s="20" customFormat="1">
      <c r="A123" s="63"/>
      <c r="C123" s="63"/>
      <c r="D123" s="19"/>
      <c r="E123" s="51"/>
      <c r="F123" s="51"/>
      <c r="G123" s="51"/>
      <c r="H123" s="46"/>
      <c r="I123" s="52"/>
      <c r="J123" s="53"/>
    </row>
    <row r="124" spans="1:10" s="20" customFormat="1">
      <c r="A124" s="63"/>
      <c r="C124" s="63"/>
      <c r="D124" s="19"/>
      <c r="E124" s="51"/>
      <c r="F124" s="51"/>
      <c r="G124" s="51"/>
      <c r="H124" s="46"/>
      <c r="I124" s="52"/>
      <c r="J124" s="53"/>
    </row>
    <row r="125" spans="1:10" s="20" customFormat="1">
      <c r="A125" s="63"/>
      <c r="C125" s="63"/>
      <c r="D125" s="19"/>
      <c r="E125" s="51"/>
      <c r="F125" s="51"/>
      <c r="G125" s="51"/>
      <c r="H125" s="46"/>
      <c r="I125" s="52"/>
      <c r="J125" s="53"/>
    </row>
    <row r="126" spans="1:10" s="20" customFormat="1">
      <c r="A126" s="63"/>
      <c r="C126" s="63"/>
      <c r="D126" s="19"/>
      <c r="E126" s="51"/>
      <c r="F126" s="51"/>
      <c r="G126" s="51"/>
      <c r="H126" s="46"/>
      <c r="I126" s="52"/>
      <c r="J126" s="53"/>
    </row>
    <row r="127" spans="1:10" s="20" customFormat="1">
      <c r="A127" s="63"/>
      <c r="C127" s="63"/>
      <c r="D127" s="19"/>
      <c r="E127" s="51"/>
      <c r="F127" s="51"/>
      <c r="G127" s="51"/>
      <c r="H127" s="46"/>
      <c r="I127" s="52"/>
      <c r="J127" s="53"/>
    </row>
    <row r="128" spans="1:10" s="20" customFormat="1">
      <c r="A128" s="63"/>
      <c r="C128" s="63"/>
      <c r="D128" s="19"/>
      <c r="E128" s="51"/>
      <c r="F128" s="51"/>
      <c r="G128" s="51"/>
      <c r="H128" s="46"/>
      <c r="I128" s="52"/>
      <c r="J128" s="53"/>
    </row>
    <row r="129" spans="1:10" s="20" customFormat="1">
      <c r="A129" s="63"/>
      <c r="C129" s="63"/>
      <c r="D129" s="19"/>
      <c r="E129" s="51"/>
      <c r="F129" s="51"/>
      <c r="G129" s="51"/>
      <c r="H129" s="46"/>
      <c r="I129" s="52"/>
      <c r="J129" s="53"/>
    </row>
    <row r="130" spans="1:10" s="20" customFormat="1">
      <c r="A130" s="63"/>
      <c r="C130" s="63"/>
      <c r="D130" s="19"/>
      <c r="E130" s="51"/>
      <c r="F130" s="51"/>
      <c r="G130" s="51"/>
      <c r="H130" s="46"/>
      <c r="I130" s="52"/>
      <c r="J130" s="53"/>
    </row>
    <row r="131" spans="1:10" s="20" customFormat="1">
      <c r="A131" s="63"/>
      <c r="C131" s="63"/>
      <c r="D131" s="19"/>
      <c r="E131" s="51"/>
      <c r="F131" s="51"/>
      <c r="G131" s="51"/>
      <c r="H131" s="46"/>
      <c r="I131" s="52"/>
      <c r="J131" s="53"/>
    </row>
    <row r="132" spans="1:10" s="20" customFormat="1">
      <c r="A132" s="63"/>
      <c r="C132" s="63"/>
      <c r="D132" s="19"/>
      <c r="E132" s="51"/>
      <c r="F132" s="51"/>
      <c r="G132" s="51"/>
      <c r="H132" s="46"/>
      <c r="I132" s="52"/>
      <c r="J132" s="53"/>
    </row>
    <row r="133" spans="1:10" s="20" customFormat="1">
      <c r="A133" s="63"/>
      <c r="C133" s="63"/>
      <c r="D133" s="19"/>
      <c r="E133" s="51"/>
      <c r="F133" s="51"/>
      <c r="G133" s="51"/>
      <c r="H133" s="46"/>
      <c r="I133" s="52"/>
      <c r="J133" s="53"/>
    </row>
    <row r="134" spans="1:10" s="20" customFormat="1">
      <c r="A134" s="63"/>
      <c r="C134" s="63"/>
      <c r="D134" s="19"/>
      <c r="E134" s="51"/>
      <c r="F134" s="51"/>
      <c r="G134" s="51"/>
      <c r="H134" s="46"/>
      <c r="I134" s="52"/>
      <c r="J134" s="53"/>
    </row>
    <row r="135" spans="1:10" s="20" customFormat="1">
      <c r="A135" s="63"/>
      <c r="C135" s="63"/>
      <c r="D135" s="19"/>
      <c r="E135" s="51"/>
      <c r="F135" s="51"/>
      <c r="G135" s="51"/>
      <c r="H135" s="46"/>
      <c r="I135" s="52"/>
      <c r="J135" s="53"/>
    </row>
    <row r="136" spans="1:10" s="20" customFormat="1">
      <c r="A136" s="63"/>
      <c r="C136" s="63"/>
      <c r="D136" s="19"/>
      <c r="E136" s="51"/>
      <c r="F136" s="51"/>
      <c r="G136" s="51"/>
      <c r="H136" s="46"/>
      <c r="I136" s="52"/>
      <c r="J136" s="53"/>
    </row>
    <row r="137" spans="1:10" s="20" customFormat="1">
      <c r="A137" s="63"/>
      <c r="C137" s="63"/>
      <c r="D137" s="19"/>
      <c r="E137" s="51"/>
      <c r="F137" s="51"/>
      <c r="G137" s="51"/>
      <c r="H137" s="46"/>
      <c r="I137" s="52"/>
      <c r="J137" s="53"/>
    </row>
    <row r="138" spans="1:10" s="20" customFormat="1">
      <c r="A138" s="63"/>
      <c r="C138" s="63"/>
      <c r="D138" s="19"/>
      <c r="E138" s="51"/>
      <c r="F138" s="51"/>
      <c r="G138" s="51"/>
      <c r="H138" s="46"/>
      <c r="I138" s="52"/>
      <c r="J138" s="53"/>
    </row>
    <row r="139" spans="1:10" s="20" customFormat="1">
      <c r="A139" s="63"/>
      <c r="C139" s="63"/>
      <c r="D139" s="19"/>
      <c r="E139" s="51"/>
      <c r="F139" s="51"/>
      <c r="G139" s="51"/>
      <c r="H139" s="46"/>
      <c r="I139" s="52"/>
      <c r="J139" s="53"/>
    </row>
    <row r="140" spans="1:10" s="20" customFormat="1">
      <c r="A140" s="63"/>
      <c r="C140" s="63"/>
      <c r="D140" s="19"/>
      <c r="E140" s="51"/>
      <c r="F140" s="51"/>
      <c r="G140" s="51"/>
      <c r="H140" s="46"/>
      <c r="I140" s="52"/>
      <c r="J140" s="53"/>
    </row>
    <row r="141" spans="1:10" s="20" customFormat="1">
      <c r="A141" s="63"/>
      <c r="C141" s="63"/>
      <c r="D141" s="19"/>
      <c r="E141" s="51"/>
      <c r="F141" s="51"/>
      <c r="G141" s="51"/>
      <c r="H141" s="46"/>
      <c r="I141" s="52"/>
      <c r="J141" s="53"/>
    </row>
    <row r="142" spans="1:10" s="20" customFormat="1">
      <c r="A142" s="63"/>
      <c r="C142" s="63"/>
      <c r="D142" s="19"/>
      <c r="E142" s="51"/>
      <c r="F142" s="51"/>
      <c r="G142" s="51"/>
      <c r="H142" s="46"/>
      <c r="I142" s="52"/>
      <c r="J142" s="53"/>
    </row>
    <row r="143" spans="1:10" s="20" customFormat="1">
      <c r="A143" s="63"/>
      <c r="C143" s="63"/>
      <c r="D143" s="19"/>
      <c r="E143" s="51"/>
      <c r="F143" s="51"/>
      <c r="G143" s="51"/>
      <c r="H143" s="46"/>
      <c r="I143" s="52"/>
      <c r="J143" s="53"/>
    </row>
    <row r="144" spans="1:10" s="20" customFormat="1">
      <c r="A144" s="63"/>
      <c r="C144" s="63"/>
      <c r="D144" s="19"/>
      <c r="E144" s="51"/>
      <c r="F144" s="51"/>
      <c r="G144" s="51"/>
      <c r="H144" s="46"/>
      <c r="I144" s="52"/>
      <c r="J144" s="53"/>
    </row>
    <row r="145" spans="1:10" s="20" customFormat="1">
      <c r="A145" s="63"/>
      <c r="C145" s="63"/>
      <c r="D145" s="19"/>
      <c r="E145" s="51"/>
      <c r="F145" s="51"/>
      <c r="G145" s="51"/>
      <c r="H145" s="46"/>
      <c r="I145" s="52"/>
      <c r="J145" s="53"/>
    </row>
    <row r="146" spans="1:10" s="20" customFormat="1">
      <c r="A146" s="63"/>
      <c r="C146" s="63"/>
      <c r="D146" s="19"/>
      <c r="E146" s="51"/>
      <c r="F146" s="51"/>
      <c r="G146" s="51"/>
      <c r="H146" s="46"/>
      <c r="I146" s="52"/>
      <c r="J146" s="53"/>
    </row>
    <row r="147" spans="1:10" s="20" customFormat="1">
      <c r="A147" s="63"/>
      <c r="C147" s="63"/>
      <c r="D147" s="19"/>
      <c r="E147" s="51"/>
      <c r="F147" s="51"/>
      <c r="G147" s="51"/>
      <c r="H147" s="46"/>
      <c r="I147" s="52"/>
      <c r="J147" s="53"/>
    </row>
    <row r="148" spans="1:10" s="20" customFormat="1">
      <c r="A148" s="63"/>
      <c r="C148" s="63"/>
      <c r="D148" s="19"/>
      <c r="E148" s="51"/>
      <c r="F148" s="51"/>
      <c r="G148" s="51"/>
      <c r="H148" s="46"/>
      <c r="I148" s="52"/>
      <c r="J148" s="53"/>
    </row>
    <row r="149" spans="1:10" s="20" customFormat="1">
      <c r="A149" s="63"/>
      <c r="C149" s="63"/>
      <c r="D149" s="19"/>
      <c r="E149" s="51"/>
      <c r="F149" s="51"/>
      <c r="G149" s="51"/>
      <c r="H149" s="46"/>
      <c r="I149" s="52"/>
      <c r="J149" s="53"/>
    </row>
    <row r="150" spans="1:10" s="20" customFormat="1">
      <c r="A150" s="63"/>
      <c r="C150" s="63"/>
      <c r="D150" s="19"/>
      <c r="E150" s="51"/>
      <c r="F150" s="51"/>
      <c r="G150" s="51"/>
      <c r="H150" s="46"/>
      <c r="I150" s="52"/>
      <c r="J150" s="53"/>
    </row>
    <row r="151" spans="1:10" s="20" customFormat="1">
      <c r="A151" s="63"/>
      <c r="C151" s="63"/>
      <c r="D151" s="19"/>
      <c r="E151" s="51"/>
      <c r="F151" s="51"/>
      <c r="G151" s="51"/>
      <c r="H151" s="46"/>
      <c r="I151" s="52"/>
      <c r="J151" s="53"/>
    </row>
    <row r="152" spans="1:10" s="20" customFormat="1">
      <c r="A152" s="63"/>
      <c r="C152" s="63"/>
      <c r="D152" s="19"/>
      <c r="E152" s="51"/>
      <c r="F152" s="51"/>
      <c r="G152" s="51"/>
      <c r="H152" s="46"/>
      <c r="I152" s="52"/>
      <c r="J152" s="53"/>
    </row>
    <row r="153" spans="1:10" s="20" customFormat="1">
      <c r="A153" s="63"/>
      <c r="C153" s="63"/>
      <c r="D153" s="19"/>
      <c r="E153" s="51"/>
      <c r="F153" s="51"/>
      <c r="G153" s="51"/>
      <c r="H153" s="46"/>
      <c r="I153" s="52"/>
      <c r="J153" s="53"/>
    </row>
    <row r="154" spans="1:10" s="20" customFormat="1">
      <c r="A154" s="63"/>
      <c r="C154" s="63"/>
      <c r="D154" s="19"/>
      <c r="E154" s="51"/>
      <c r="F154" s="51"/>
      <c r="G154" s="51"/>
      <c r="H154" s="46"/>
      <c r="I154" s="52"/>
      <c r="J154" s="53"/>
    </row>
    <row r="155" spans="1:10" s="20" customFormat="1">
      <c r="A155" s="63"/>
      <c r="C155" s="63"/>
      <c r="D155" s="19"/>
      <c r="E155" s="51"/>
      <c r="F155" s="51"/>
      <c r="G155" s="51"/>
      <c r="H155" s="46"/>
      <c r="I155" s="52"/>
      <c r="J155" s="53"/>
    </row>
    <row r="156" spans="1:10" s="20" customFormat="1">
      <c r="A156" s="63"/>
      <c r="C156" s="63"/>
      <c r="D156" s="19"/>
      <c r="E156" s="51"/>
      <c r="F156" s="51"/>
      <c r="G156" s="51"/>
      <c r="H156" s="46"/>
      <c r="I156" s="52"/>
      <c r="J156" s="53"/>
    </row>
    <row r="157" spans="1:10" s="20" customFormat="1">
      <c r="A157" s="63"/>
      <c r="C157" s="63"/>
      <c r="D157" s="19"/>
      <c r="E157" s="51"/>
      <c r="F157" s="51"/>
      <c r="G157" s="51"/>
      <c r="H157" s="46"/>
      <c r="I157" s="52"/>
      <c r="J157" s="53"/>
    </row>
    <row r="158" spans="1:10" s="20" customFormat="1">
      <c r="A158" s="63"/>
      <c r="C158" s="63"/>
      <c r="D158" s="19"/>
      <c r="E158" s="51"/>
      <c r="F158" s="51"/>
      <c r="G158" s="51"/>
      <c r="H158" s="46"/>
      <c r="I158" s="52"/>
      <c r="J158" s="53"/>
    </row>
    <row r="159" spans="1:10" s="20" customFormat="1">
      <c r="A159" s="63"/>
      <c r="C159" s="63"/>
      <c r="D159" s="19"/>
      <c r="E159" s="51"/>
      <c r="F159" s="51"/>
      <c r="G159" s="51"/>
      <c r="H159" s="46"/>
      <c r="I159" s="52"/>
      <c r="J159" s="53"/>
    </row>
    <row r="160" spans="1:10" s="20" customFormat="1">
      <c r="A160" s="63"/>
      <c r="C160" s="63"/>
      <c r="D160" s="19"/>
      <c r="E160" s="51"/>
      <c r="F160" s="51"/>
      <c r="G160" s="51"/>
      <c r="H160" s="46"/>
      <c r="I160" s="52"/>
      <c r="J160" s="53"/>
    </row>
    <row r="161" spans="1:10" s="20" customFormat="1">
      <c r="A161" s="63"/>
      <c r="C161" s="63"/>
      <c r="D161" s="19"/>
      <c r="E161" s="51"/>
      <c r="F161" s="51"/>
      <c r="G161" s="51"/>
      <c r="H161" s="46"/>
      <c r="I161" s="52"/>
      <c r="J161" s="53"/>
    </row>
    <row r="162" spans="1:10" s="20" customFormat="1">
      <c r="A162" s="63"/>
      <c r="C162" s="63"/>
      <c r="D162" s="19"/>
      <c r="E162" s="51"/>
      <c r="F162" s="51"/>
      <c r="G162" s="51"/>
      <c r="H162" s="46"/>
      <c r="I162" s="52"/>
      <c r="J162" s="53"/>
    </row>
    <row r="163" spans="1:10" s="20" customFormat="1">
      <c r="A163" s="63"/>
      <c r="C163" s="63"/>
      <c r="D163" s="19"/>
      <c r="E163" s="51"/>
      <c r="F163" s="51"/>
      <c r="G163" s="51"/>
      <c r="H163" s="46"/>
      <c r="I163" s="52"/>
      <c r="J163" s="53"/>
    </row>
    <row r="164" spans="1:10" s="20" customFormat="1">
      <c r="A164" s="63"/>
      <c r="C164" s="63"/>
      <c r="D164" s="19"/>
      <c r="E164" s="51"/>
      <c r="F164" s="51"/>
      <c r="G164" s="51"/>
      <c r="H164" s="46"/>
      <c r="I164" s="52"/>
      <c r="J164" s="53"/>
    </row>
    <row r="165" spans="1:10" s="20" customFormat="1">
      <c r="A165" s="63"/>
      <c r="C165" s="63"/>
      <c r="D165" s="19"/>
      <c r="E165" s="51"/>
      <c r="F165" s="51"/>
      <c r="G165" s="51"/>
      <c r="H165" s="46"/>
      <c r="I165" s="52"/>
      <c r="J165" s="53"/>
    </row>
    <row r="166" spans="1:10" s="20" customFormat="1">
      <c r="A166" s="63"/>
      <c r="C166" s="63"/>
      <c r="D166" s="19"/>
      <c r="E166" s="51"/>
      <c r="F166" s="51"/>
      <c r="G166" s="51"/>
      <c r="H166" s="46"/>
      <c r="I166" s="52"/>
      <c r="J166" s="53"/>
    </row>
    <row r="167" spans="1:10" s="20" customFormat="1">
      <c r="A167" s="63"/>
      <c r="C167" s="63"/>
      <c r="D167" s="19"/>
      <c r="E167" s="51"/>
      <c r="F167" s="51"/>
      <c r="G167" s="51"/>
      <c r="H167" s="46"/>
      <c r="I167" s="52"/>
      <c r="J167" s="53"/>
    </row>
    <row r="168" spans="1:10" s="20" customFormat="1">
      <c r="A168" s="63"/>
      <c r="C168" s="63"/>
      <c r="D168" s="19"/>
      <c r="E168" s="51"/>
      <c r="F168" s="51"/>
      <c r="G168" s="51"/>
      <c r="H168" s="46"/>
      <c r="I168" s="52"/>
      <c r="J168" s="53"/>
    </row>
    <row r="169" spans="1:10" s="20" customFormat="1">
      <c r="A169" s="63"/>
      <c r="C169" s="63"/>
      <c r="D169" s="19"/>
      <c r="E169" s="51"/>
      <c r="F169" s="51"/>
      <c r="G169" s="51"/>
      <c r="H169" s="46"/>
      <c r="I169" s="52"/>
      <c r="J169" s="53"/>
    </row>
    <row r="170" spans="1:10" s="20" customFormat="1">
      <c r="A170" s="63"/>
      <c r="C170" s="63"/>
      <c r="D170" s="19"/>
      <c r="E170" s="51"/>
      <c r="F170" s="51"/>
      <c r="G170" s="51"/>
      <c r="H170" s="46"/>
      <c r="I170" s="52"/>
      <c r="J170" s="53"/>
    </row>
    <row r="171" spans="1:10" s="20" customFormat="1">
      <c r="A171" s="63"/>
      <c r="C171" s="63"/>
      <c r="D171" s="19"/>
      <c r="E171" s="51"/>
      <c r="F171" s="51"/>
      <c r="G171" s="51"/>
      <c r="H171" s="46"/>
      <c r="I171" s="52"/>
      <c r="J171" s="53"/>
    </row>
    <row r="172" spans="1:10" s="20" customFormat="1">
      <c r="A172" s="63"/>
      <c r="C172" s="63"/>
      <c r="D172" s="19"/>
      <c r="E172" s="51"/>
      <c r="F172" s="51"/>
      <c r="G172" s="51"/>
      <c r="H172" s="46"/>
      <c r="I172" s="52"/>
      <c r="J172" s="53"/>
    </row>
    <row r="173" spans="1:10" s="20" customFormat="1">
      <c r="A173" s="63"/>
      <c r="C173" s="63"/>
      <c r="D173" s="19"/>
      <c r="E173" s="51"/>
      <c r="F173" s="51"/>
      <c r="G173" s="51"/>
      <c r="H173" s="46"/>
      <c r="I173" s="52"/>
      <c r="J173" s="53"/>
    </row>
    <row r="174" spans="1:10" s="20" customFormat="1">
      <c r="A174" s="63"/>
      <c r="C174" s="63"/>
      <c r="D174" s="19"/>
      <c r="E174" s="51"/>
      <c r="F174" s="51"/>
      <c r="G174" s="51"/>
      <c r="H174" s="46"/>
      <c r="I174" s="52"/>
      <c r="J174" s="53"/>
    </row>
    <row r="175" spans="1:10" s="20" customFormat="1">
      <c r="A175" s="63"/>
      <c r="C175" s="63"/>
      <c r="D175" s="19"/>
      <c r="E175" s="51"/>
      <c r="F175" s="51"/>
      <c r="G175" s="51"/>
      <c r="H175" s="46"/>
      <c r="I175" s="52"/>
      <c r="J175" s="53"/>
    </row>
    <row r="176" spans="1:10" s="20" customFormat="1">
      <c r="A176" s="63"/>
      <c r="C176" s="63"/>
      <c r="D176" s="19"/>
      <c r="E176" s="51"/>
      <c r="F176" s="51"/>
      <c r="G176" s="51"/>
      <c r="H176" s="46"/>
      <c r="I176" s="52"/>
      <c r="J176" s="53"/>
    </row>
    <row r="177" spans="1:10" s="20" customFormat="1">
      <c r="A177" s="63"/>
      <c r="C177" s="63"/>
      <c r="D177" s="19"/>
      <c r="E177" s="51"/>
      <c r="F177" s="51"/>
      <c r="G177" s="51"/>
      <c r="H177" s="46"/>
      <c r="I177" s="52"/>
      <c r="J177" s="53"/>
    </row>
    <row r="178" spans="1:10" s="20" customFormat="1">
      <c r="A178" s="63"/>
      <c r="C178" s="63"/>
      <c r="D178" s="19"/>
      <c r="E178" s="51"/>
      <c r="F178" s="51"/>
      <c r="G178" s="51"/>
      <c r="H178" s="46"/>
      <c r="I178" s="52"/>
      <c r="J178" s="53"/>
    </row>
    <row r="179" spans="1:10" s="20" customFormat="1">
      <c r="A179" s="63"/>
      <c r="C179" s="63"/>
      <c r="D179" s="19"/>
      <c r="E179" s="51"/>
      <c r="F179" s="51"/>
      <c r="G179" s="51"/>
      <c r="H179" s="46"/>
      <c r="I179" s="52"/>
      <c r="J179" s="53"/>
    </row>
    <row r="180" spans="1:10" s="20" customFormat="1">
      <c r="A180" s="63"/>
      <c r="C180" s="63"/>
      <c r="D180" s="19"/>
      <c r="E180" s="51"/>
      <c r="F180" s="51"/>
      <c r="G180" s="51"/>
      <c r="H180" s="46"/>
      <c r="I180" s="52"/>
      <c r="J180" s="53"/>
    </row>
    <row r="181" spans="1:10" s="20" customFormat="1">
      <c r="A181" s="63"/>
      <c r="C181" s="63"/>
      <c r="D181" s="19"/>
      <c r="E181" s="51"/>
      <c r="F181" s="51"/>
      <c r="G181" s="51"/>
      <c r="H181" s="46"/>
      <c r="I181" s="52"/>
      <c r="J181" s="53"/>
    </row>
    <row r="182" spans="1:10" s="20" customFormat="1">
      <c r="A182" s="63"/>
      <c r="C182" s="63"/>
      <c r="D182" s="19"/>
      <c r="E182" s="51"/>
      <c r="F182" s="51"/>
      <c r="G182" s="51"/>
      <c r="H182" s="46"/>
      <c r="I182" s="52"/>
      <c r="J182" s="53"/>
    </row>
    <row r="183" spans="1:10" s="20" customFormat="1">
      <c r="A183" s="63"/>
      <c r="C183" s="63"/>
      <c r="D183" s="19"/>
      <c r="E183" s="51"/>
      <c r="F183" s="51"/>
      <c r="G183" s="51"/>
      <c r="H183" s="46"/>
      <c r="I183" s="52"/>
      <c r="J183" s="53"/>
    </row>
    <row r="184" spans="1:10" s="20" customFormat="1">
      <c r="A184" s="63"/>
      <c r="C184" s="63"/>
      <c r="D184" s="19"/>
      <c r="E184" s="51"/>
      <c r="F184" s="51"/>
      <c r="G184" s="51"/>
      <c r="H184" s="46"/>
      <c r="I184" s="52"/>
      <c r="J184" s="53"/>
    </row>
    <row r="185" spans="1:10" s="20" customFormat="1">
      <c r="A185" s="63"/>
      <c r="C185" s="63"/>
      <c r="D185" s="19"/>
      <c r="E185" s="51"/>
      <c r="F185" s="51"/>
      <c r="G185" s="51"/>
      <c r="H185" s="46"/>
      <c r="I185" s="52"/>
      <c r="J185" s="53"/>
    </row>
    <row r="186" spans="1:10" s="20" customFormat="1">
      <c r="A186" s="63"/>
      <c r="C186" s="63"/>
      <c r="D186" s="19"/>
      <c r="E186" s="51"/>
      <c r="F186" s="51"/>
      <c r="G186" s="51"/>
      <c r="H186" s="46"/>
      <c r="I186" s="52"/>
      <c r="J186" s="53"/>
    </row>
    <row r="187" spans="1:10" s="20" customFormat="1">
      <c r="A187" s="63"/>
      <c r="C187" s="63"/>
      <c r="D187" s="19"/>
      <c r="E187" s="51"/>
      <c r="F187" s="51"/>
      <c r="G187" s="51"/>
      <c r="H187" s="46"/>
      <c r="I187" s="52"/>
      <c r="J187" s="53"/>
    </row>
    <row r="188" spans="1:10" s="20" customFormat="1">
      <c r="A188" s="63"/>
      <c r="C188" s="63"/>
      <c r="D188" s="19"/>
      <c r="E188" s="51"/>
      <c r="F188" s="51"/>
      <c r="G188" s="51"/>
      <c r="H188" s="46"/>
      <c r="I188" s="52"/>
      <c r="J188" s="53"/>
    </row>
    <row r="189" spans="1:10" s="20" customFormat="1">
      <c r="A189" s="63"/>
      <c r="C189" s="63"/>
      <c r="D189" s="19"/>
      <c r="E189" s="51"/>
      <c r="F189" s="51"/>
      <c r="G189" s="51"/>
      <c r="H189" s="46"/>
      <c r="I189" s="52"/>
      <c r="J189" s="53"/>
    </row>
    <row r="190" spans="1:10" s="20" customFormat="1">
      <c r="A190" s="63"/>
      <c r="C190" s="63"/>
      <c r="D190" s="19"/>
      <c r="E190" s="51"/>
      <c r="F190" s="51"/>
      <c r="G190" s="51"/>
      <c r="H190" s="46"/>
      <c r="I190" s="52"/>
      <c r="J190" s="53"/>
    </row>
    <row r="191" spans="1:10" s="20" customFormat="1">
      <c r="A191" s="63"/>
      <c r="C191" s="63"/>
      <c r="D191" s="19"/>
      <c r="E191" s="51"/>
      <c r="F191" s="51"/>
      <c r="G191" s="51"/>
      <c r="H191" s="46"/>
      <c r="I191" s="52"/>
      <c r="J191" s="53"/>
    </row>
    <row r="192" spans="1:10" s="20" customFormat="1">
      <c r="A192" s="63"/>
      <c r="C192" s="63"/>
      <c r="D192" s="19"/>
      <c r="E192" s="51"/>
      <c r="F192" s="51"/>
      <c r="G192" s="51"/>
      <c r="H192" s="46"/>
      <c r="I192" s="52"/>
      <c r="J192" s="53"/>
    </row>
    <row r="193" spans="1:10" s="20" customFormat="1">
      <c r="A193" s="63"/>
      <c r="C193" s="63"/>
      <c r="D193" s="19"/>
      <c r="E193" s="51"/>
      <c r="F193" s="51"/>
      <c r="G193" s="51"/>
      <c r="H193" s="46"/>
      <c r="I193" s="52"/>
      <c r="J193" s="53"/>
    </row>
    <row r="194" spans="1:10" s="20" customFormat="1">
      <c r="A194" s="63"/>
      <c r="C194" s="63"/>
      <c r="D194" s="19"/>
      <c r="E194" s="51"/>
      <c r="F194" s="51"/>
      <c r="G194" s="51"/>
      <c r="H194" s="46"/>
      <c r="I194" s="52"/>
      <c r="J194" s="53"/>
    </row>
    <row r="195" spans="1:10" s="20" customFormat="1">
      <c r="A195" s="63"/>
      <c r="C195" s="63"/>
      <c r="D195" s="19"/>
      <c r="E195" s="51"/>
      <c r="F195" s="51"/>
      <c r="G195" s="51"/>
      <c r="H195" s="46"/>
      <c r="I195" s="52"/>
      <c r="J195" s="53"/>
    </row>
    <row r="196" spans="1:10" s="20" customFormat="1">
      <c r="A196" s="63"/>
      <c r="C196" s="63"/>
      <c r="D196" s="19"/>
      <c r="E196" s="51"/>
      <c r="F196" s="51"/>
      <c r="G196" s="51"/>
      <c r="H196" s="46"/>
      <c r="I196" s="52"/>
      <c r="J196" s="53"/>
    </row>
    <row r="197" spans="1:10" s="20" customFormat="1">
      <c r="A197" s="63"/>
      <c r="C197" s="63"/>
      <c r="D197" s="19"/>
      <c r="E197" s="51"/>
      <c r="F197" s="51"/>
      <c r="G197" s="51"/>
      <c r="H197" s="46"/>
      <c r="I197" s="52"/>
      <c r="J197" s="53"/>
    </row>
    <row r="198" spans="1:10" s="20" customFormat="1">
      <c r="A198" s="63"/>
      <c r="C198" s="63"/>
      <c r="D198" s="19"/>
      <c r="E198" s="51"/>
      <c r="F198" s="51"/>
      <c r="G198" s="51"/>
      <c r="H198" s="46"/>
      <c r="I198" s="52"/>
      <c r="J198" s="53"/>
    </row>
    <row r="199" spans="1:10" s="20" customFormat="1">
      <c r="A199" s="63"/>
      <c r="C199" s="63"/>
      <c r="D199" s="19"/>
      <c r="E199" s="51"/>
      <c r="F199" s="51"/>
      <c r="G199" s="51"/>
      <c r="H199" s="46"/>
      <c r="I199" s="52"/>
      <c r="J199" s="53"/>
    </row>
    <row r="200" spans="1:10" s="20" customFormat="1">
      <c r="A200" s="63"/>
      <c r="C200" s="63"/>
      <c r="D200" s="19"/>
      <c r="E200" s="51"/>
      <c r="F200" s="51"/>
      <c r="G200" s="51"/>
      <c r="H200" s="46"/>
      <c r="I200" s="52"/>
      <c r="J200" s="53"/>
    </row>
    <row r="201" spans="1:10" s="20" customFormat="1">
      <c r="A201" s="63"/>
      <c r="C201" s="63"/>
      <c r="D201" s="19"/>
      <c r="E201" s="51"/>
      <c r="F201" s="51"/>
      <c r="G201" s="51"/>
      <c r="H201" s="46"/>
      <c r="I201" s="52"/>
      <c r="J201" s="53"/>
    </row>
    <row r="202" spans="1:10" s="20" customFormat="1">
      <c r="A202" s="63"/>
      <c r="C202" s="63"/>
      <c r="D202" s="19"/>
      <c r="E202" s="51"/>
      <c r="F202" s="51"/>
      <c r="G202" s="51"/>
      <c r="H202" s="46"/>
      <c r="I202" s="52"/>
      <c r="J202" s="53"/>
    </row>
    <row r="203" spans="1:10" s="20" customFormat="1">
      <c r="A203" s="63"/>
      <c r="C203" s="63"/>
      <c r="D203" s="19"/>
      <c r="E203" s="51"/>
      <c r="F203" s="51"/>
      <c r="G203" s="51"/>
      <c r="H203" s="46"/>
      <c r="I203" s="52"/>
      <c r="J203" s="53"/>
    </row>
  </sheetData>
  <phoneticPr fontId="8" type="noConversion"/>
  <pageMargins left="0.39370078740157483" right="0.39370078740157483" top="0.98425196850393704" bottom="0.39370078740157483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Zad. 1</vt:lpstr>
      <vt:lpstr>Zad. 2</vt:lpstr>
      <vt:lpstr>Zad. 3</vt:lpstr>
      <vt:lpstr>Zad. 4</vt:lpstr>
      <vt:lpstr>Zad. 5</vt:lpstr>
      <vt:lpstr>Zad. 6</vt:lpstr>
      <vt:lpstr>Zad. 7</vt:lpstr>
      <vt:lpstr>Zad. 8</vt:lpstr>
      <vt:lpstr>Zad. 9</vt:lpstr>
      <vt:lpstr>Zad. 10</vt:lpstr>
      <vt:lpstr>Zad. 11</vt:lpstr>
      <vt:lpstr>Zestawienie wartości</vt:lpstr>
    </vt:vector>
  </TitlesOfParts>
  <Company>ZOZ w Łęczycy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ZOZ w Łęczycy</dc:creator>
  <cp:lastModifiedBy>ZOZ w Łęczycy</cp:lastModifiedBy>
  <cp:lastPrinted>2018-05-02T10:16:39Z</cp:lastPrinted>
  <dcterms:created xsi:type="dcterms:W3CDTF">2002-03-25T11:42:54Z</dcterms:created>
  <dcterms:modified xsi:type="dcterms:W3CDTF">2018-05-02T10:17:24Z</dcterms:modified>
</cp:coreProperties>
</file>